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showInkAnnotation="0" autoCompressPictures="0"/>
  <mc:AlternateContent xmlns:mc="http://schemas.openxmlformats.org/markup-compatibility/2006">
    <mc:Choice Requires="x15">
      <x15ac:absPath xmlns:x15ac="http://schemas.microsoft.com/office/spreadsheetml/2010/11/ac" url="/Users/barbsmacmini/Downloads/"/>
    </mc:Choice>
  </mc:AlternateContent>
  <xr:revisionPtr revIDLastSave="0" documentId="13_ncr:1_{C2E904E4-DBA1-E342-A9A7-5952C8E45EE6}" xr6:coauthVersionLast="47" xr6:coauthVersionMax="47" xr10:uidLastSave="{00000000-0000-0000-0000-000000000000}"/>
  <bookViews>
    <workbookView xWindow="6480" yWindow="500" windowWidth="25700" windowHeight="21420" tabRatio="500" xr2:uid="{00000000-000D-0000-FFFF-FFFF00000000}"/>
  </bookViews>
  <sheets>
    <sheet name="about" sheetId="6" r:id="rId1"/>
    <sheet name="definitions" sheetId="4" r:id="rId2"/>
    <sheet name="my personal rating" sheetId="14" r:id="rId3"/>
    <sheet name="lookups" sheetId="2" state="hidden" r:id="rId4"/>
  </sheets>
  <definedNames>
    <definedName name="_xlnm._FilterDatabase" localSheetId="1" hidden="1">definitions!$A$5:$F$5</definedName>
    <definedName name="_xlnm._FilterDatabase" localSheetId="3" hidden="1">lookups!$B$3:$C$9</definedName>
    <definedName name="assess">lookups!$B$11:$B$17</definedName>
    <definedName name="assess_val">lookups!$B$11:$C$17</definedName>
    <definedName name="def_vals">definitions!$C$6:$E$50</definedName>
    <definedName name="exp_vals">lookups!$B$20:$C$24</definedName>
    <definedName name="experience">lookups!$B$20:$B$24</definedName>
    <definedName name="interest">lookups!$B$42:$B$46</definedName>
    <definedName name="interest_vals">lookups!$B$42:$C$46</definedName>
    <definedName name="matrix">lookups!$E$1:$F$5</definedName>
    <definedName name="_xlnm.Print_Area" localSheetId="2">'my personal rating'!$C$1:$F$32</definedName>
    <definedName name="rating">lookups!$B$3:$B$9</definedName>
    <definedName name="rating_val">lookups!$B$3:$C$9</definedName>
    <definedName name="skills">lookups!$B$29:$B$34</definedName>
    <definedName name="skills_val">lookups!$B$29:$C$34</definedName>
    <definedName name="team">lookups!$B$48:$B$72</definedName>
    <definedName name="team_val">lookups!$B$48:$C$72</definedName>
    <definedName name="time">lookups!$B$36:$B$40</definedName>
    <definedName name="time_val">lookups!$B$36:$C$40</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7" i="14" l="1"/>
  <c r="B7" i="14"/>
  <c r="C7" i="14"/>
  <c r="G7" i="14"/>
  <c r="H7" i="14"/>
  <c r="I7" i="14"/>
  <c r="J7" i="14"/>
  <c r="A8" i="14"/>
  <c r="B8" i="14"/>
  <c r="C8" i="14"/>
  <c r="G8" i="14"/>
  <c r="H8" i="14"/>
  <c r="I8" i="14"/>
  <c r="J8" i="14"/>
  <c r="A9" i="14"/>
  <c r="B9" i="14"/>
  <c r="C9" i="14"/>
  <c r="G9" i="14"/>
  <c r="H9" i="14"/>
  <c r="I9" i="14"/>
  <c r="J9" i="14"/>
  <c r="A10" i="14"/>
  <c r="B10" i="14"/>
  <c r="C10" i="14"/>
  <c r="G10" i="14"/>
  <c r="H10" i="14"/>
  <c r="I10" i="14"/>
  <c r="J10" i="14"/>
  <c r="A11" i="14"/>
  <c r="B11" i="14"/>
  <c r="C11" i="14"/>
  <c r="G11" i="14"/>
  <c r="H11" i="14"/>
  <c r="I11" i="14"/>
  <c r="J11" i="14"/>
  <c r="A12" i="14"/>
  <c r="B12" i="14"/>
  <c r="C12" i="14"/>
  <c r="G12" i="14"/>
  <c r="H12" i="14"/>
  <c r="I12" i="14"/>
  <c r="J12" i="14"/>
  <c r="A13" i="14"/>
  <c r="B13" i="14"/>
  <c r="C13" i="14"/>
  <c r="G13" i="14"/>
  <c r="H13" i="14"/>
  <c r="I13" i="14"/>
  <c r="J13" i="14"/>
  <c r="A14" i="14"/>
  <c r="B14" i="14"/>
  <c r="C14" i="14"/>
  <c r="G14" i="14"/>
  <c r="H14" i="14"/>
  <c r="I14" i="14"/>
  <c r="J14" i="14"/>
  <c r="A15" i="14"/>
  <c r="B15" i="14"/>
  <c r="C15" i="14"/>
  <c r="G15" i="14"/>
  <c r="H15" i="14"/>
  <c r="I15" i="14"/>
  <c r="J15" i="14"/>
  <c r="A16" i="14"/>
  <c r="B16" i="14"/>
  <c r="C16" i="14"/>
  <c r="G16" i="14"/>
  <c r="H16" i="14"/>
  <c r="I16" i="14"/>
  <c r="J16" i="14"/>
  <c r="A17" i="14"/>
  <c r="B17" i="14"/>
  <c r="C17" i="14"/>
  <c r="G17" i="14"/>
  <c r="H17" i="14"/>
  <c r="I17" i="14"/>
  <c r="J17" i="14"/>
  <c r="A18" i="14"/>
  <c r="B18" i="14"/>
  <c r="C18" i="14"/>
  <c r="G18" i="14"/>
  <c r="H18" i="14"/>
  <c r="I18" i="14"/>
  <c r="J18" i="14"/>
  <c r="A19" i="14"/>
  <c r="B19" i="14"/>
  <c r="C19" i="14"/>
  <c r="G19" i="14"/>
  <c r="H19" i="14"/>
  <c r="I19" i="14"/>
  <c r="J19" i="14"/>
  <c r="A20" i="14"/>
  <c r="B20" i="14"/>
  <c r="C20" i="14"/>
  <c r="G20" i="14"/>
  <c r="H20" i="14"/>
  <c r="I20" i="14"/>
  <c r="J20" i="14"/>
  <c r="A21" i="14"/>
  <c r="B21" i="14"/>
  <c r="C21" i="14"/>
  <c r="G21" i="14"/>
  <c r="H21" i="14"/>
  <c r="I21" i="14"/>
  <c r="J21" i="14"/>
  <c r="A22" i="14"/>
  <c r="B22" i="14"/>
  <c r="C22" i="14"/>
  <c r="G22" i="14"/>
  <c r="H22" i="14"/>
  <c r="I22" i="14"/>
  <c r="J22" i="14"/>
  <c r="A23" i="14"/>
  <c r="B23" i="14"/>
  <c r="C23" i="14"/>
  <c r="G23" i="14"/>
  <c r="H23" i="14"/>
  <c r="I23" i="14"/>
  <c r="J23" i="14"/>
  <c r="A24" i="14"/>
  <c r="B24" i="14"/>
  <c r="C24" i="14"/>
  <c r="G24" i="14"/>
  <c r="H24" i="14"/>
  <c r="I24" i="14"/>
  <c r="J24" i="14"/>
  <c r="A25" i="14"/>
  <c r="B25" i="14"/>
  <c r="C25" i="14"/>
  <c r="G25" i="14"/>
  <c r="H25" i="14"/>
  <c r="I25" i="14"/>
  <c r="J25" i="14"/>
  <c r="A26" i="14"/>
  <c r="B26" i="14"/>
  <c r="C26" i="14"/>
  <c r="G26" i="14"/>
  <c r="H26" i="14"/>
  <c r="I26" i="14"/>
  <c r="J26" i="14"/>
  <c r="A27" i="14"/>
  <c r="B27" i="14"/>
  <c r="C27" i="14"/>
  <c r="G27" i="14"/>
  <c r="H27" i="14"/>
  <c r="I27" i="14"/>
  <c r="J27" i="14"/>
  <c r="A28" i="14"/>
  <c r="B28" i="14"/>
  <c r="C28" i="14"/>
  <c r="G28" i="14"/>
  <c r="H28" i="14"/>
  <c r="I28" i="14"/>
  <c r="J28" i="14"/>
  <c r="A29" i="14"/>
  <c r="B29" i="14"/>
  <c r="C29" i="14"/>
  <c r="G29" i="14"/>
  <c r="H29" i="14"/>
  <c r="I29" i="14"/>
  <c r="J29" i="14"/>
  <c r="A30" i="14"/>
  <c r="B30" i="14"/>
  <c r="C30" i="14"/>
  <c r="G30" i="14"/>
  <c r="H30" i="14"/>
  <c r="I30" i="14"/>
  <c r="J30" i="14"/>
  <c r="A31" i="14"/>
  <c r="B31" i="14"/>
  <c r="C31" i="14"/>
  <c r="G31" i="14"/>
  <c r="H31" i="14"/>
  <c r="I31" i="14"/>
  <c r="J31" i="14"/>
  <c r="A32" i="14"/>
  <c r="B32" i="14"/>
  <c r="C32" i="14"/>
  <c r="G32" i="14"/>
  <c r="H32" i="14"/>
  <c r="I32" i="14"/>
  <c r="J32" i="14"/>
  <c r="A33" i="14"/>
  <c r="B33" i="14"/>
  <c r="C33" i="14"/>
  <c r="G33" i="14"/>
  <c r="H33" i="14"/>
  <c r="I33" i="14"/>
  <c r="J33" i="14"/>
  <c r="A34" i="14"/>
  <c r="B34" i="14"/>
  <c r="C34" i="14"/>
  <c r="G34" i="14"/>
  <c r="H34" i="14"/>
  <c r="I34" i="14"/>
  <c r="J34" i="14"/>
  <c r="A35" i="14"/>
  <c r="B35" i="14"/>
  <c r="C35" i="14"/>
  <c r="G35" i="14"/>
  <c r="H35" i="14"/>
  <c r="I35" i="14"/>
  <c r="J35" i="14"/>
  <c r="A36" i="14"/>
  <c r="B36" i="14"/>
  <c r="C36" i="14"/>
  <c r="G36" i="14"/>
  <c r="H36" i="14"/>
  <c r="I36" i="14"/>
  <c r="J36" i="14"/>
  <c r="A37" i="14"/>
  <c r="B37" i="14"/>
  <c r="C37" i="14"/>
  <c r="G37" i="14"/>
  <c r="H37" i="14"/>
  <c r="I37" i="14"/>
  <c r="J37" i="14"/>
  <c r="A38" i="14"/>
  <c r="B38" i="14"/>
  <c r="C38" i="14"/>
  <c r="G38" i="14"/>
  <c r="H38" i="14"/>
  <c r="I38" i="14"/>
  <c r="J38" i="14"/>
  <c r="A39" i="14"/>
  <c r="B39" i="14"/>
  <c r="C39" i="14"/>
  <c r="G39" i="14"/>
  <c r="H39" i="14"/>
  <c r="I39" i="14"/>
  <c r="J39" i="14"/>
  <c r="A40" i="14"/>
  <c r="B40" i="14"/>
  <c r="C40" i="14"/>
  <c r="G40" i="14"/>
  <c r="H40" i="14"/>
  <c r="I40" i="14"/>
  <c r="J40" i="14"/>
  <c r="A41" i="14"/>
  <c r="B41" i="14"/>
  <c r="C41" i="14"/>
  <c r="G41" i="14"/>
  <c r="H41" i="14"/>
  <c r="I41" i="14"/>
  <c r="J41" i="14"/>
  <c r="A42" i="14"/>
  <c r="B42" i="14"/>
  <c r="C42" i="14"/>
  <c r="G42" i="14"/>
  <c r="H42" i="14"/>
  <c r="I42" i="14"/>
  <c r="J42" i="14"/>
  <c r="A43" i="14"/>
  <c r="B43" i="14"/>
  <c r="C43" i="14"/>
  <c r="G43" i="14"/>
  <c r="H43" i="14"/>
  <c r="I43" i="14"/>
  <c r="J43" i="14"/>
  <c r="A44" i="14"/>
  <c r="B44" i="14"/>
  <c r="C44" i="14"/>
  <c r="G44" i="14"/>
  <c r="H44" i="14"/>
  <c r="I44" i="14"/>
  <c r="J44" i="14"/>
  <c r="A45" i="14"/>
  <c r="B45" i="14"/>
  <c r="C45" i="14"/>
  <c r="G45" i="14"/>
  <c r="H45" i="14"/>
  <c r="I45" i="14"/>
  <c r="J45" i="14"/>
  <c r="A46" i="14"/>
  <c r="B46" i="14"/>
  <c r="C46" i="14"/>
  <c r="G46" i="14"/>
  <c r="H46" i="14"/>
  <c r="I46" i="14"/>
  <c r="J46" i="14"/>
  <c r="A47" i="14"/>
  <c r="B47" i="14"/>
  <c r="C47" i="14"/>
  <c r="G47" i="14"/>
  <c r="H47" i="14"/>
  <c r="I47" i="14"/>
  <c r="J47" i="14"/>
  <c r="A48" i="14"/>
  <c r="B48" i="14"/>
  <c r="C48" i="14"/>
  <c r="G48" i="14"/>
  <c r="H48" i="14"/>
  <c r="I48" i="14"/>
  <c r="J48" i="14"/>
  <c r="A49" i="14"/>
  <c r="B49" i="14"/>
  <c r="C49" i="14"/>
  <c r="G49" i="14"/>
  <c r="H49" i="14"/>
  <c r="I49" i="14"/>
  <c r="J49" i="14"/>
  <c r="A50" i="14"/>
  <c r="B50" i="14"/>
  <c r="C50" i="14"/>
  <c r="G50" i="14"/>
  <c r="H50" i="14"/>
  <c r="I50" i="14"/>
  <c r="J50" i="14"/>
  <c r="H6" i="14"/>
  <c r="G6" i="14"/>
  <c r="I6" i="14"/>
  <c r="C6" i="14"/>
  <c r="B6" i="14"/>
  <c r="A6" i="14"/>
  <c r="J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tc={5AC61C7D-8048-4C4D-B28A-117AB16536CE}</author>
    <author>tc={55B69D92-7C2F-ED42-8098-BD8F6B01C70D}</author>
    <author>tc={2560B66A-161F-414D-AAF0-328A81903BF5}</author>
  </authors>
  <commentList>
    <comment ref="D5" authorId="0" shapeId="0" xr:uid="{5AC61C7D-8048-4C4D-B28A-117AB16536CE}">
      <text>
        <t>[Threaded comment]
Your version of Excel allows you to read this threaded comment; however, any edits to it will get removed if the file is opened in a newer version of Excel. Learn more: https://go.microsoft.com/fwlink/?linkid=870924
Comment:
    Can you do it?</t>
      </text>
    </comment>
    <comment ref="E5" authorId="1" shapeId="0" xr:uid="{55B69D92-7C2F-ED42-8098-BD8F6B01C70D}">
      <text>
        <t>[Threaded comment]
Your version of Excel allows you to read this threaded comment; however, any edits to it will get removed if the file is opened in a newer version of Excel. Learn more: https://go.microsoft.com/fwlink/?linkid=870924
Comment:
    Have you done it?</t>
      </text>
    </comment>
    <comment ref="F5" authorId="2" shapeId="0" xr:uid="{2560B66A-161F-414D-AAF0-328A81903BF5}">
      <text>
        <t>[Threaded comment]
Your version of Excel allows you to read this threaded comment; however, any edits to it will get removed if the file is opened in a newer version of Excel. Learn more: https://go.microsoft.com/fwlink/?linkid=870924
Comment:
    Do you like doing it?</t>
      </text>
    </comment>
  </commentList>
</comments>
</file>

<file path=xl/sharedStrings.xml><?xml version="1.0" encoding="utf-8"?>
<sst xmlns="http://schemas.openxmlformats.org/spreadsheetml/2006/main" count="322" uniqueCount="196">
  <si>
    <t>Clients of Product Growth Leaders are granted a limited license to use internally, for non-commercial purposes. Not for resell.</t>
  </si>
  <si>
    <t>ACTIVITIES</t>
  </si>
  <si>
    <t>IMPORTANCE</t>
  </si>
  <si>
    <t>TIME</t>
  </si>
  <si>
    <t>SKILLS</t>
  </si>
  <si>
    <t>5 Critical</t>
  </si>
  <si>
    <t>(no one)</t>
  </si>
  <si>
    <t>4 Very good</t>
  </si>
  <si>
    <t>5 Excellent</t>
  </si>
  <si>
    <t>P=Problem</t>
  </si>
  <si>
    <t>Future=PM</t>
  </si>
  <si>
    <t>S=Solution</t>
  </si>
  <si>
    <t>Soon=PO</t>
  </si>
  <si>
    <t>C=Customer</t>
  </si>
  <si>
    <t>Now=PMM</t>
  </si>
  <si>
    <t>Definition</t>
  </si>
  <si>
    <t>P</t>
  </si>
  <si>
    <t>Future</t>
  </si>
  <si>
    <t>p</t>
  </si>
  <si>
    <t>Soon</t>
  </si>
  <si>
    <t>S</t>
  </si>
  <si>
    <t>Now</t>
  </si>
  <si>
    <t>C</t>
  </si>
  <si>
    <t>LOOKUPS</t>
  </si>
  <si>
    <t>MATRIX</t>
  </si>
  <si>
    <t>#</t>
  </si>
  <si>
    <t>For internal use</t>
  </si>
  <si>
    <t>SELECTION</t>
  </si>
  <si>
    <t>VALUE</t>
  </si>
  <si>
    <t>Problem</t>
  </si>
  <si>
    <t>Finds problems</t>
  </si>
  <si>
    <t>Solution</t>
  </si>
  <si>
    <t>Designs solutions</t>
  </si>
  <si>
    <t>(future)</t>
  </si>
  <si>
    <t>0 Not Needed</t>
  </si>
  <si>
    <t>Customer</t>
  </si>
  <si>
    <t>Delivers to individuals</t>
  </si>
  <si>
    <t>1 Not Important</t>
  </si>
  <si>
    <t>X</t>
  </si>
  <si>
    <t>Exec</t>
  </si>
  <si>
    <t>Leadership</t>
  </si>
  <si>
    <t>2 Nice To Have</t>
  </si>
  <si>
    <t>3 Important</t>
  </si>
  <si>
    <t>4 Very Important</t>
  </si>
  <si>
    <t>ASSESS</t>
  </si>
  <si>
    <t>(current)</t>
  </si>
  <si>
    <t>Needs dramatic improvement</t>
  </si>
  <si>
    <t>2 Inconsistent</t>
  </si>
  <si>
    <t>3 Good</t>
  </si>
  <si>
    <t>Needs Improvement</t>
  </si>
  <si>
    <t>We can always improve</t>
  </si>
  <si>
    <t>0 None</t>
  </si>
  <si>
    <t>None</t>
  </si>
  <si>
    <t>Too little</t>
  </si>
  <si>
    <t>Too much</t>
  </si>
  <si>
    <t>About right</t>
  </si>
  <si>
    <t>TEAM</t>
  </si>
  <si>
    <t>&lt;-- add new items below this line</t>
  </si>
  <si>
    <t>(unresolved)</t>
  </si>
  <si>
    <t>Prod Strategy</t>
  </si>
  <si>
    <t>usually product managers</t>
  </si>
  <si>
    <t>Prod Planning</t>
  </si>
  <si>
    <t>Usually product owners</t>
  </si>
  <si>
    <t>Prod Growth</t>
  </si>
  <si>
    <t>usually product marketing managers</t>
  </si>
  <si>
    <t>Development</t>
  </si>
  <si>
    <t>Quality Assurance</t>
  </si>
  <si>
    <t>Executive team</t>
  </si>
  <si>
    <t>Finance</t>
  </si>
  <si>
    <t>Marketing</t>
  </si>
  <si>
    <t>Operations</t>
  </si>
  <si>
    <t>Prof Services</t>
  </si>
  <si>
    <t>Project Mgmt</t>
  </si>
  <si>
    <t>Sales</t>
  </si>
  <si>
    <t>Sales Engr</t>
  </si>
  <si>
    <t>Sales Ops</t>
  </si>
  <si>
    <t>Customer Success</t>
  </si>
  <si>
    <t>Customer Support</t>
  </si>
  <si>
    <t>Multiple</t>
  </si>
  <si>
    <t>Everybody</t>
  </si>
  <si>
    <t>Key Customers</t>
  </si>
  <si>
    <t>Other (see notes)</t>
  </si>
  <si>
    <t>&lt;-- add new items above this line</t>
  </si>
  <si>
    <t>METHOD</t>
  </si>
  <si>
    <t>RASCI</t>
  </si>
  <si>
    <t>for more on RASCI, see https://en.wikipedia.org/wiki/Responsibility_assignment_matrix</t>
  </si>
  <si>
    <t>Responsible</t>
  </si>
  <si>
    <t>Those who do the work to complete the task</t>
  </si>
  <si>
    <t>Approves</t>
  </si>
  <si>
    <t>Those who must sign off (approve) work before moving the task forward</t>
  </si>
  <si>
    <t>Supports</t>
  </si>
  <si>
    <t>Those resources allocated who may provide input to the task or helps complete the task</t>
  </si>
  <si>
    <t>Consulted</t>
  </si>
  <si>
    <t>Those whose opinions must be sought and with whom there is two-way communication.</t>
  </si>
  <si>
    <t>Informed</t>
  </si>
  <si>
    <t>Those who are kept up to date on progress and with whom there is one-way communication.</t>
  </si>
  <si>
    <t>INTEREST</t>
  </si>
  <si>
    <t>Define and prioritize market(s), segments, and personas to serve.</t>
  </si>
  <si>
    <t>Analyze the market and competition</t>
  </si>
  <si>
    <t>Gain an understanding of the current situation in the market including competition.</t>
  </si>
  <si>
    <t>Explain the characteristics of the product including what it does, who buys and uses it, its differentiators, how it is sold, and its sources of cost and revenue.</t>
  </si>
  <si>
    <t>Engage with the market to validate the core assumptions in your strategy and initiatives.</t>
  </si>
  <si>
    <t>Manage the product roadmap</t>
  </si>
  <si>
    <t>Continually manage the product roadmap to provide visibility to internal and external stakeholders.</t>
  </si>
  <si>
    <t>Display status of the release including items such as number of prioritized items pending, work in progress, items completed pending acceptance, and items accepted.</t>
  </si>
  <si>
    <t>Validate problem-solution fit</t>
  </si>
  <si>
    <t>Show a working version of the feature for validation and acceptance.</t>
  </si>
  <si>
    <t>Document the steps buyers go through from awareness to purchase and implementation.</t>
  </si>
  <si>
    <t>On-going market feedback</t>
  </si>
  <si>
    <t>Collect insights from the market as well as from internal teams such as sales, marketing, customer success, and customer support.</t>
  </si>
  <si>
    <t>Retrospectives</t>
  </si>
  <si>
    <t>Monitor success metrics</t>
  </si>
  <si>
    <t xml:space="preserve">Gather and report insights from myriad sources to measure product success </t>
  </si>
  <si>
    <t>Develop success metrics</t>
  </si>
  <si>
    <t>Develop the objectives and measures to guide your product strategy and initiatives.</t>
  </si>
  <si>
    <t>Describe buyer journeys</t>
  </si>
  <si>
    <t>Copyright © 2021-2023 Product Growth Leaders LLC</t>
  </si>
  <si>
    <t>Focus</t>
  </si>
  <si>
    <t>Roles</t>
  </si>
  <si>
    <t>Maintain a prioritized list or backlog of initiatives and stories (not tasks)</t>
  </si>
  <si>
    <t>Feature acceptance</t>
  </si>
  <si>
    <t>Product positioning</t>
  </si>
  <si>
    <t>LIST</t>
  </si>
  <si>
    <t>FACET</t>
  </si>
  <si>
    <t>1. DISCOVER</t>
  </si>
  <si>
    <t>2. COMMIT</t>
  </si>
  <si>
    <t>3. DESCRIBE</t>
  </si>
  <si>
    <t>4. CREATE</t>
  </si>
  <si>
    <t>5. DELIVER</t>
  </si>
  <si>
    <t>6. CONNECT</t>
  </si>
  <si>
    <t>FILTERS</t>
  </si>
  <si>
    <t>BASIC</t>
  </si>
  <si>
    <t>Isolate the primary problem scenarios for the market and persona.</t>
  </si>
  <si>
    <t>| FACET</t>
  </si>
  <si>
    <t>5 Passionate</t>
  </si>
  <si>
    <t>3 Moderate</t>
  </si>
  <si>
    <t>Personal Rating</t>
  </si>
  <si>
    <t>EXPERIENCE</t>
  </si>
  <si>
    <t>1 Limited</t>
  </si>
  <si>
    <t>UX Design</t>
  </si>
  <si>
    <t>UX Research</t>
  </si>
  <si>
    <t>| DISCOVER new market problems</t>
  </si>
  <si>
    <t>| COMMIT the resources</t>
  </si>
  <si>
    <t>| DESCRIBE the problems</t>
  </si>
  <si>
    <t>| CREATE the solution</t>
  </si>
  <si>
    <t>| DELIVER to the market</t>
  </si>
  <si>
    <t>| CONNECT with customers</t>
  </si>
  <si>
    <t>skill level</t>
  </si>
  <si>
    <t>experience level</t>
  </si>
  <si>
    <t>interest level</t>
  </si>
  <si>
    <t>Conduct problem discovery</t>
  </si>
  <si>
    <t>Create business deliverables</t>
  </si>
  <si>
    <t>Create buyer personas (who)</t>
  </si>
  <si>
    <t>Describe the type of people who are involved in purchasing the product. Buyer profiles might also include procurement and compliance roles. Also called buyer or market personas.</t>
  </si>
  <si>
    <t>Create product requirements (what)</t>
  </si>
  <si>
    <t xml:space="preserve">Requirements are statements of capability written from the customer’s perspective, sometimes called product or user stories. </t>
  </si>
  <si>
    <t>Create user personas (who)</t>
  </si>
  <si>
    <t xml:space="preserve">Describe the type of person who will use the product. </t>
  </si>
  <si>
    <t>Define acceptance criteria</t>
  </si>
  <si>
    <t>Define markets, segments, and personas</t>
  </si>
  <si>
    <t>Develop and manage the launch plan for a product or release, including launch specific marketing and sales activities.</t>
  </si>
  <si>
    <t xml:space="preserve">Ensure that a feature is complete and satisfies the requirements. Feature acceptance is required before an item can be considered “done.” </t>
  </si>
  <si>
    <t>Prioritize the backlog</t>
  </si>
  <si>
    <t>Explain the product's benefits, capabilities, and features to customers.</t>
  </si>
  <si>
    <t xml:space="preserve">Perform periodic assessments of each element in the product planning processes, from concept to market. What is working and what is not? Which artifacts are helpful and which are not? What methods need to be improved or redesigned? </t>
  </si>
  <si>
    <t>Validate product strategy in the market</t>
  </si>
  <si>
    <t>0 Not done</t>
  </si>
  <si>
    <t>1 Not good</t>
  </si>
  <si>
    <t>Varied across departments</t>
  </si>
  <si>
    <t>Limited improvement</t>
  </si>
  <si>
    <t>3 Some</t>
  </si>
  <si>
    <t>5 Extensive</t>
  </si>
  <si>
    <t>1 None</t>
  </si>
  <si>
    <t>2 Untrained</t>
  </si>
  <si>
    <t>Acceptance criteria refer to a set of predefined requirements that must be met to mark a user story complete--the definition of "done."</t>
  </si>
  <si>
    <t>Release planning</t>
  </si>
  <si>
    <t>Launch plan</t>
  </si>
  <si>
    <t>UPDATE</t>
  </si>
  <si>
    <t>FOR THIS ACTIVITY, I HAVE…</t>
  </si>
  <si>
    <t>SKILL</t>
  </si>
  <si>
    <t>HOW TO USE THIS</t>
  </si>
  <si>
    <t>Add items unique to your organization at the bottom.</t>
  </si>
  <si>
    <t>For the team member</t>
  </si>
  <si>
    <t>Once you have defined your list of activities, share this spreadsheet with each member of your team and have them go to the “My Personal Rating” tab and select a value for each cell using the drop-down arrow.</t>
  </si>
  <si>
    <t>Don't delete any rows or the formulas will break.</t>
  </si>
  <si>
    <t xml:space="preserve">Review the activities on the definitions tab. </t>
  </si>
  <si>
    <t xml:space="preserve">Change any activities to better align with your team. </t>
  </si>
  <si>
    <t>Review and verify activities and artifacts that are often assigned to product management roles. Change activities and definitions to align with your organization.</t>
  </si>
  <si>
    <t>Do not delete any rows or the formulas will break.</t>
  </si>
  <si>
    <t>On the tab "My Personal Rating" select a value for each cell using the drop-down arrow.</t>
  </si>
  <si>
    <t>For the team leader</t>
  </si>
  <si>
    <r>
      <t xml:space="preserve">see Definitions tab for details on activities. </t>
    </r>
    <r>
      <rPr>
        <sz val="12"/>
        <color rgb="FFFF0000"/>
        <rFont val="Calibri (Body)"/>
      </rPr>
      <t>Do not delete any rows or the formulas will break.</t>
    </r>
  </si>
  <si>
    <t xml:space="preserve">If your team needs training, book us for Fundamentals of Managing Products or Principles of Product Strategy </t>
  </si>
  <si>
    <t>Fundamentals of Managing Products</t>
  </si>
  <si>
    <t>Principles of Product Strategy</t>
  </si>
  <si>
    <t>For more information about this topic, read the blog post, "Create a professional development plan for your product managers"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</si>
</sst>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12"/>
      <color theme="1"/>
      <name val="Calibri"/>
      <family val="2"/>
      <scheme val="minor"/>
    </font>
    <font>
      <sz val="12"/>
      <color rgb="FF000000"/>
      <name val="Calibri"/>
      <family val="2"/>
    </font>
    <font>
      <b/>
      <sz val="12"/>
      <name val="Calibri"/>
      <family val="2"/>
      <scheme val="minor"/>
    </font>
    <font>
      <sz val="12"/>
      <name val="Calibri"/>
      <family val="2"/>
      <scheme val="minor"/>
    </font>
    <font>
      <sz val="16"/>
      <color theme="1"/>
      <name val="Calibri"/>
      <family val="2"/>
      <scheme val="minor"/>
    </font>
    <font>
      <i/>
      <sz val="12"/>
      <color theme="1"/>
      <name val="Calibri"/>
      <family val="2"/>
      <scheme val="minor"/>
    </font>
    <font>
      <i/>
      <sz val="16"/>
      <name val="Calibri"/>
      <family val="2"/>
      <scheme val="minor"/>
    </font>
    <font>
      <sz val="24"/>
      <name val="Calibri"/>
      <family val="2"/>
      <scheme val="minor"/>
    </font>
    <font>
      <i/>
      <sz val="12"/>
      <color theme="3"/>
      <name val="Calibri"/>
      <family val="2"/>
      <scheme val="minor"/>
    </font>
    <font>
      <sz val="12"/>
      <name val="Calibri (Body)"/>
    </font>
    <font>
      <b/>
      <sz val="12"/>
      <name val="Calibri (Body)"/>
    </font>
    <font>
      <b/>
      <sz val="12"/>
      <color theme="0"/>
      <name val="Calibri"/>
      <family val="2"/>
      <scheme val="minor"/>
    </font>
    <font>
      <sz val="12"/>
      <color theme="0"/>
      <name val="Calibri"/>
      <family val="2"/>
      <scheme val="minor"/>
    </font>
    <font>
      <b/>
      <sz val="14"/>
      <name val="Calibri"/>
      <family val="2"/>
      <scheme val="minor"/>
    </font>
    <font>
      <b/>
      <sz val="14"/>
      <color theme="1"/>
      <name val="Calibri"/>
      <family val="2"/>
      <scheme val="minor"/>
    </font>
    <font>
      <b/>
      <sz val="16"/>
      <color theme="1"/>
      <name val="Calibri"/>
      <family val="2"/>
      <scheme val="minor"/>
    </font>
    <font>
      <sz val="16"/>
      <color rgb="FFFF0000"/>
      <name val="Calibri"/>
      <family val="2"/>
      <scheme val="minor"/>
    </font>
    <font>
      <i/>
      <sz val="12"/>
      <color rgb="FFFF0000"/>
      <name val="Calibri"/>
      <family val="2"/>
      <scheme val="minor"/>
    </font>
    <font>
      <sz val="12"/>
      <color rgb="FFFF0000"/>
      <name val="Calibri (Body)"/>
    </font>
    <font>
      <u/>
      <sz val="16"/>
      <color theme="4"/>
      <name val="Calibri"/>
      <family val="2"/>
      <scheme val="minor"/>
    </font>
    <font>
      <sz val="16"/>
      <color theme="4"/>
      <name val="Calibri"/>
      <family val="2"/>
      <scheme val="minor"/>
    </font>
    <font>
      <sz val="16"/>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2" tint="-0.499984740745262"/>
        <bgColor indexed="64"/>
      </patternFill>
    </fill>
    <fill>
      <patternFill patternType="solid">
        <fgColor theme="4"/>
        <bgColor indexed="64"/>
      </patternFill>
    </fill>
  </fills>
  <borders count="5">
    <border>
      <left/>
      <right/>
      <top/>
      <bottom/>
      <diagonal/>
    </border>
    <border>
      <left style="medium">
        <color auto="1"/>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0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50">
    <xf numFmtId="0" fontId="0" fillId="0" borderId="0" xfId="0"/>
    <xf numFmtId="0" fontId="4" fillId="0" borderId="0" xfId="0" applyFont="1"/>
    <xf numFmtId="0" fontId="0" fillId="0" borderId="0" xfId="0" applyAlignment="1">
      <alignment horizontal="center"/>
    </xf>
    <xf numFmtId="0" fontId="0" fillId="0" borderId="0" xfId="0" applyAlignment="1">
      <alignment horizontal="right"/>
    </xf>
    <xf numFmtId="0" fontId="5" fillId="2" borderId="0" xfId="0" applyFont="1" applyFill="1" applyAlignment="1">
      <alignment vertical="center"/>
    </xf>
    <xf numFmtId="0" fontId="0" fillId="2" borderId="0" xfId="0" applyFill="1"/>
    <xf numFmtId="0" fontId="0" fillId="2" borderId="0" xfId="0" applyFill="1" applyAlignment="1">
      <alignment horizontal="right"/>
    </xf>
    <xf numFmtId="0" fontId="0" fillId="2" borderId="0" xfId="0" applyFill="1" applyAlignment="1">
      <alignment horizontal="center"/>
    </xf>
    <xf numFmtId="0" fontId="11" fillId="0" borderId="0" xfId="0" applyFont="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horizontal="left" vertical="top" wrapText="1"/>
    </xf>
    <xf numFmtId="0" fontId="12" fillId="0" borderId="0" xfId="0" applyFont="1" applyAlignment="1">
      <alignment horizontal="left" vertical="top"/>
    </xf>
    <xf numFmtId="0" fontId="7" fillId="0" borderId="0" xfId="0" applyFont="1" applyProtection="1">
      <protection locked="0"/>
    </xf>
    <xf numFmtId="0" fontId="17" fillId="0" borderId="0" xfId="0" applyFont="1" applyAlignment="1">
      <alignment horizontal="left" vertical="top"/>
    </xf>
    <xf numFmtId="0" fontId="7" fillId="0" borderId="2" xfId="0" applyFont="1" applyBorder="1" applyProtection="1">
      <protection locked="0"/>
    </xf>
    <xf numFmtId="0" fontId="7" fillId="0" borderId="0" xfId="0" applyFont="1" applyAlignment="1">
      <alignment vertical="top"/>
    </xf>
    <xf numFmtId="0" fontId="13" fillId="0" borderId="0" xfId="0" applyFont="1" applyAlignment="1">
      <alignment horizontal="center" vertical="top"/>
    </xf>
    <xf numFmtId="0" fontId="13" fillId="3" borderId="0" xfId="0" applyFont="1" applyFill="1" applyAlignment="1">
      <alignment horizontal="center" vertical="top"/>
    </xf>
    <xf numFmtId="0" fontId="6" fillId="0" borderId="0" xfId="0" applyFont="1" applyAlignment="1">
      <alignment horizontal="center" vertical="top"/>
    </xf>
    <xf numFmtId="0" fontId="14" fillId="3" borderId="0" xfId="0" applyFont="1" applyFill="1" applyAlignment="1">
      <alignment horizontal="center" vertical="top"/>
    </xf>
    <xf numFmtId="0" fontId="6" fillId="0" borderId="0" xfId="0" applyFont="1" applyAlignment="1">
      <alignment vertical="top"/>
    </xf>
    <xf numFmtId="0" fontId="4" fillId="0" borderId="0" xfId="0" applyFont="1" applyAlignment="1">
      <alignment vertical="top"/>
    </xf>
    <xf numFmtId="0" fontId="7" fillId="0" borderId="0" xfId="0" applyFont="1" applyAlignment="1">
      <alignment horizontal="left" vertical="top" wrapText="1"/>
    </xf>
    <xf numFmtId="0" fontId="4" fillId="0" borderId="0" xfId="0" applyFont="1" applyAlignment="1">
      <alignment vertical="top" wrapText="1"/>
    </xf>
    <xf numFmtId="0" fontId="7" fillId="0" borderId="0" xfId="0" applyFont="1" applyAlignment="1">
      <alignment vertical="top" wrapText="1"/>
    </xf>
    <xf numFmtId="0" fontId="10" fillId="0" borderId="0" xfId="0" applyFont="1" applyAlignment="1">
      <alignment vertical="top"/>
    </xf>
    <xf numFmtId="0" fontId="8" fillId="0" borderId="0" xfId="0" applyFont="1" applyAlignment="1">
      <alignment vertical="center"/>
    </xf>
    <xf numFmtId="0" fontId="19" fillId="0" borderId="0" xfId="0" applyFont="1" applyAlignment="1">
      <alignment vertical="center"/>
    </xf>
    <xf numFmtId="0" fontId="7" fillId="0" borderId="0" xfId="0" applyFont="1"/>
    <xf numFmtId="0" fontId="20" fillId="0" borderId="0" xfId="0" applyFont="1" applyAlignment="1">
      <alignment vertical="center"/>
    </xf>
    <xf numFmtId="0" fontId="7"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18" fillId="0" borderId="0" xfId="0" applyFont="1"/>
    <xf numFmtId="0" fontId="9" fillId="0" borderId="0" xfId="0" applyFont="1" applyAlignment="1">
      <alignment horizontal="left"/>
    </xf>
    <xf numFmtId="0" fontId="15" fillId="5" borderId="1" xfId="0" applyFont="1" applyFill="1" applyBorder="1" applyAlignment="1">
      <alignment horizontal="center"/>
    </xf>
    <xf numFmtId="0" fontId="16" fillId="4" borderId="0" xfId="0" applyFont="1" applyFill="1" applyAlignment="1">
      <alignment horizontal="center"/>
    </xf>
    <xf numFmtId="0" fontId="15" fillId="5" borderId="1" xfId="0" applyFont="1" applyFill="1" applyBorder="1"/>
    <xf numFmtId="0" fontId="0" fillId="0" borderId="0" xfId="0" applyAlignment="1">
      <alignment horizontal="center" vertical="center"/>
    </xf>
    <xf numFmtId="0" fontId="0" fillId="0" borderId="0" xfId="0" applyAlignment="1">
      <alignment horizontal="left" vertical="center"/>
    </xf>
    <xf numFmtId="0" fontId="21" fillId="0" borderId="0" xfId="0" applyFont="1" applyAlignment="1">
      <alignment horizontal="left" vertical="top"/>
    </xf>
    <xf numFmtId="0" fontId="23" fillId="0" borderId="0" xfId="207" applyFont="1" applyAlignment="1">
      <alignment vertical="center"/>
    </xf>
    <xf numFmtId="0" fontId="24" fillId="0" borderId="0" xfId="0" applyFont="1" applyAlignment="1">
      <alignment horizontal="left" vertical="top"/>
    </xf>
    <xf numFmtId="0" fontId="24" fillId="0" borderId="0" xfId="0" applyFont="1" applyAlignment="1">
      <alignment horizontal="left" vertical="top" wrapText="1"/>
    </xf>
    <xf numFmtId="0" fontId="24" fillId="0" borderId="0" xfId="0" applyFont="1" applyAlignment="1">
      <alignment vertical="center"/>
    </xf>
    <xf numFmtId="0" fontId="25" fillId="0" borderId="0" xfId="0" applyFont="1"/>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16" fillId="4" borderId="0" xfId="0" applyFont="1" applyFill="1" applyAlignment="1">
      <alignment horizontal="center"/>
    </xf>
  </cellXfs>
  <cellStyles count="208">
    <cellStyle name="Followed Hyperlink" xfId="61" builtinId="9" hidden="1"/>
    <cellStyle name="Followed Hyperlink" xfId="133" builtinId="9" hidden="1"/>
    <cellStyle name="Followed Hyperlink" xfId="142" builtinId="9" hidden="1"/>
    <cellStyle name="Followed Hyperlink" xfId="30" builtinId="9" hidden="1"/>
    <cellStyle name="Followed Hyperlink" xfId="96" builtinId="9" hidden="1"/>
    <cellStyle name="Followed Hyperlink" xfId="196" builtinId="9" hidden="1"/>
    <cellStyle name="Followed Hyperlink" xfId="151" builtinId="9" hidden="1"/>
    <cellStyle name="Followed Hyperlink" xfId="143" builtinId="9" hidden="1"/>
    <cellStyle name="Followed Hyperlink" xfId="204" builtinId="9" hidden="1"/>
    <cellStyle name="Followed Hyperlink" xfId="88" builtinId="9" hidden="1"/>
    <cellStyle name="Followed Hyperlink" xfId="54" builtinId="9" hidden="1"/>
    <cellStyle name="Followed Hyperlink" xfId="150" builtinId="9" hidden="1"/>
    <cellStyle name="Followed Hyperlink" xfId="81" builtinId="9" hidden="1"/>
    <cellStyle name="Followed Hyperlink" xfId="77" builtinId="9" hidden="1"/>
    <cellStyle name="Followed Hyperlink" xfId="101" builtinId="9" hidden="1"/>
    <cellStyle name="Followed Hyperlink" xfId="125" builtinId="9" hidden="1"/>
    <cellStyle name="Followed Hyperlink" xfId="95" builtinId="9" hidden="1"/>
    <cellStyle name="Followed Hyperlink" xfId="145" builtinId="9" hidden="1"/>
    <cellStyle name="Followed Hyperlink" xfId="177" builtinId="9" hidden="1"/>
    <cellStyle name="Followed Hyperlink" xfId="146" builtinId="9" hidden="1"/>
    <cellStyle name="Followed Hyperlink" xfId="114" builtinId="9" hidden="1"/>
    <cellStyle name="Followed Hyperlink" xfId="161" builtinId="9" hidden="1"/>
    <cellStyle name="Followed Hyperlink" xfId="162" builtinId="9" hidden="1"/>
    <cellStyle name="Followed Hyperlink" xfId="65" builtinId="9" hidden="1"/>
    <cellStyle name="Followed Hyperlink" xfId="141" builtinId="9" hidden="1"/>
    <cellStyle name="Followed Hyperlink" xfId="115" builtinId="9" hidden="1"/>
    <cellStyle name="Followed Hyperlink" xfId="63" builtinId="9" hidden="1"/>
    <cellStyle name="Followed Hyperlink" xfId="91" builtinId="9" hidden="1"/>
    <cellStyle name="Followed Hyperlink" xfId="182" builtinId="9" hidden="1"/>
    <cellStyle name="Followed Hyperlink" xfId="24" builtinId="9" hidden="1"/>
    <cellStyle name="Followed Hyperlink" xfId="56" builtinId="9" hidden="1"/>
    <cellStyle name="Followed Hyperlink" xfId="183" builtinId="9" hidden="1"/>
    <cellStyle name="Followed Hyperlink" xfId="195" builtinId="9" hidden="1"/>
    <cellStyle name="Followed Hyperlink" xfId="131" builtinId="9" hidden="1"/>
    <cellStyle name="Followed Hyperlink" xfId="172" builtinId="9" hidden="1"/>
    <cellStyle name="Followed Hyperlink" xfId="128" builtinId="9" hidden="1"/>
    <cellStyle name="Followed Hyperlink" xfId="14" builtinId="9" hidden="1"/>
    <cellStyle name="Followed Hyperlink" xfId="110" builtinId="9" hidden="1"/>
    <cellStyle name="Followed Hyperlink" xfId="165" builtinId="9" hidden="1"/>
    <cellStyle name="Followed Hyperlink" xfId="85" builtinId="9" hidden="1"/>
    <cellStyle name="Followed Hyperlink" xfId="107" builtinId="9" hidden="1"/>
    <cellStyle name="Followed Hyperlink" xfId="206" builtinId="9" hidden="1"/>
    <cellStyle name="Followed Hyperlink" xfId="60" builtinId="9" hidden="1"/>
    <cellStyle name="Followed Hyperlink" xfId="20" builtinId="9" hidden="1"/>
    <cellStyle name="Followed Hyperlink" xfId="74" builtinId="9" hidden="1"/>
    <cellStyle name="Followed Hyperlink" xfId="92" builtinId="9" hidden="1"/>
    <cellStyle name="Followed Hyperlink" xfId="148" builtinId="9" hidden="1"/>
    <cellStyle name="Followed Hyperlink" xfId="108" builtinId="9" hidden="1"/>
    <cellStyle name="Followed Hyperlink" xfId="82" builtinId="9" hidden="1"/>
    <cellStyle name="Followed Hyperlink" xfId="4" builtinId="9" hidden="1"/>
    <cellStyle name="Followed Hyperlink" xfId="90" builtinId="9" hidden="1"/>
    <cellStyle name="Followed Hyperlink" xfId="185" builtinId="9" hidden="1"/>
    <cellStyle name="Followed Hyperlink" xfId="119" builtinId="9" hidden="1"/>
    <cellStyle name="Followed Hyperlink" xfId="117" builtinId="9" hidden="1"/>
    <cellStyle name="Followed Hyperlink" xfId="181" builtinId="9" hidden="1"/>
    <cellStyle name="Followed Hyperlink" xfId="94" builtinId="9" hidden="1"/>
    <cellStyle name="Followed Hyperlink" xfId="38" builtinId="9" hidden="1"/>
    <cellStyle name="Followed Hyperlink" xfId="171" builtinId="9" hidden="1"/>
    <cellStyle name="Followed Hyperlink" xfId="168" builtinId="9" hidden="1"/>
    <cellStyle name="Followed Hyperlink" xfId="163" builtinId="9" hidden="1"/>
    <cellStyle name="Followed Hyperlink" xfId="127" builtinId="9" hidden="1"/>
    <cellStyle name="Followed Hyperlink" xfId="192" builtinId="9" hidden="1"/>
    <cellStyle name="Followed Hyperlink" xfId="184" builtinId="9" hidden="1"/>
    <cellStyle name="Followed Hyperlink" xfId="144" builtinId="9" hidden="1"/>
    <cellStyle name="Followed Hyperlink" xfId="32" builtinId="9" hidden="1"/>
    <cellStyle name="Followed Hyperlink" xfId="202" builtinId="9" hidden="1"/>
    <cellStyle name="Followed Hyperlink" xfId="155" builtinId="9" hidden="1"/>
    <cellStyle name="Followed Hyperlink" xfId="104" builtinId="9" hidden="1"/>
    <cellStyle name="Followed Hyperlink" xfId="44" builtinId="9" hidden="1"/>
    <cellStyle name="Followed Hyperlink" xfId="42" builtinId="9" hidden="1"/>
    <cellStyle name="Followed Hyperlink" xfId="16" builtinId="9" hidden="1"/>
    <cellStyle name="Followed Hyperlink" xfId="102" builtinId="9" hidden="1"/>
    <cellStyle name="Followed Hyperlink" xfId="200" builtinId="9" hidden="1"/>
    <cellStyle name="Followed Hyperlink" xfId="166" builtinId="9" hidden="1"/>
    <cellStyle name="Followed Hyperlink" xfId="134" builtinId="9" hidden="1"/>
    <cellStyle name="Followed Hyperlink" xfId="72" builtinId="9" hidden="1"/>
    <cellStyle name="Followed Hyperlink" xfId="12" builtinId="9" hidden="1"/>
    <cellStyle name="Followed Hyperlink" xfId="70" builtinId="9" hidden="1"/>
    <cellStyle name="Followed Hyperlink" xfId="188" builtinId="9" hidden="1"/>
    <cellStyle name="Followed Hyperlink" xfId="139" builtinId="9" hidden="1"/>
    <cellStyle name="Followed Hyperlink" xfId="80" builtinId="9" hidden="1"/>
    <cellStyle name="Followed Hyperlink" xfId="112" builtinId="9" hidden="1"/>
    <cellStyle name="Followed Hyperlink" xfId="175" builtinId="9" hidden="1"/>
    <cellStyle name="Followed Hyperlink" xfId="164" builtinId="9" hidden="1"/>
    <cellStyle name="Followed Hyperlink" xfId="159" builtinId="9" hidden="1"/>
    <cellStyle name="Followed Hyperlink" xfId="135" builtinId="9" hidden="1"/>
    <cellStyle name="Followed Hyperlink" xfId="176" builtinId="9" hidden="1"/>
    <cellStyle name="Followed Hyperlink" xfId="191" builtinId="9" hidden="1"/>
    <cellStyle name="Followed Hyperlink" xfId="136" builtinId="9" hidden="1"/>
    <cellStyle name="Followed Hyperlink" xfId="51" builtinId="9" hidden="1"/>
    <cellStyle name="Followed Hyperlink" xfId="158" builtinId="9" hidden="1"/>
    <cellStyle name="Followed Hyperlink" xfId="79" builtinId="9" hidden="1"/>
    <cellStyle name="Followed Hyperlink" xfId="57" builtinId="9" hidden="1"/>
    <cellStyle name="Followed Hyperlink" xfId="121" builtinId="9" hidden="1"/>
    <cellStyle name="Followed Hyperlink" xfId="154" builtinId="9" hidden="1"/>
    <cellStyle name="Followed Hyperlink" xfId="52" builtinId="9" hidden="1"/>
    <cellStyle name="Followed Hyperlink" xfId="48" builtinId="9" hidden="1"/>
    <cellStyle name="Followed Hyperlink" xfId="18" builtinId="9" hidden="1"/>
    <cellStyle name="Followed Hyperlink" xfId="100" builtinId="9" hidden="1"/>
    <cellStyle name="Followed Hyperlink" xfId="132" builtinId="9" hidden="1"/>
    <cellStyle name="Followed Hyperlink" xfId="47" builtinId="9" hidden="1"/>
    <cellStyle name="Followed Hyperlink" xfId="28" builtinId="9" hidden="1"/>
    <cellStyle name="Followed Hyperlink" xfId="50" builtinId="9" hidden="1"/>
    <cellStyle name="Followed Hyperlink" xfId="138" builtinId="9" hidden="1"/>
    <cellStyle name="Followed Hyperlink" xfId="137" builtinId="9" hidden="1"/>
    <cellStyle name="Followed Hyperlink" xfId="69" builtinId="9" hidden="1"/>
    <cellStyle name="Followed Hyperlink" xfId="89" builtinId="9" hidden="1"/>
    <cellStyle name="Followed Hyperlink" xfId="174" builtinId="9" hidden="1"/>
    <cellStyle name="Followed Hyperlink" xfId="34" builtinId="9" hidden="1"/>
    <cellStyle name="Followed Hyperlink" xfId="64" builtinId="9" hidden="1"/>
    <cellStyle name="Followed Hyperlink" xfId="187" builtinId="9" hidden="1"/>
    <cellStyle name="Followed Hyperlink" xfId="179" builtinId="9" hidden="1"/>
    <cellStyle name="Followed Hyperlink" xfId="147" builtinId="9" hidden="1"/>
    <cellStyle name="Followed Hyperlink" xfId="180" builtinId="9" hidden="1"/>
    <cellStyle name="Followed Hyperlink" xfId="120" builtinId="9" hidden="1"/>
    <cellStyle name="Followed Hyperlink" xfId="2" builtinId="9" hidden="1"/>
    <cellStyle name="Followed Hyperlink" xfId="118" builtinId="9" hidden="1"/>
    <cellStyle name="Followed Hyperlink" xfId="129" builtinId="9" hidden="1"/>
    <cellStyle name="Followed Hyperlink" xfId="109" builtinId="9" hidden="1"/>
    <cellStyle name="Followed Hyperlink" xfId="75" builtinId="9" hidden="1"/>
    <cellStyle name="Followed Hyperlink" xfId="83" builtinId="9" hidden="1"/>
    <cellStyle name="Followed Hyperlink" xfId="157" builtinId="9" hidden="1"/>
    <cellStyle name="Followed Hyperlink" xfId="103" builtinId="9" hidden="1"/>
    <cellStyle name="Followed Hyperlink" xfId="193" builtinId="9" hidden="1"/>
    <cellStyle name="Followed Hyperlink" xfId="130" builtinId="9" hidden="1"/>
    <cellStyle name="Followed Hyperlink" xfId="98" builtinId="9" hidden="1"/>
    <cellStyle name="Followed Hyperlink" xfId="194" builtinId="9" hidden="1"/>
    <cellStyle name="Followed Hyperlink" xfId="178" builtinId="9" hidden="1"/>
    <cellStyle name="Followed Hyperlink" xfId="73" builtinId="9" hidden="1"/>
    <cellStyle name="Followed Hyperlink" xfId="173" builtinId="9" hidden="1"/>
    <cellStyle name="Followed Hyperlink" xfId="105" builtinId="9" hidden="1"/>
    <cellStyle name="Followed Hyperlink" xfId="59" builtinId="9" hidden="1"/>
    <cellStyle name="Followed Hyperlink" xfId="113" builtinId="9" hidden="1"/>
    <cellStyle name="Followed Hyperlink" xfId="189" builtinId="9" hidden="1"/>
    <cellStyle name="Followed Hyperlink" xfId="86" builtinId="9" hidden="1"/>
    <cellStyle name="Followed Hyperlink" xfId="55" builtinId="9" hidden="1"/>
    <cellStyle name="Followed Hyperlink" xfId="152" builtinId="9" hidden="1"/>
    <cellStyle name="Followed Hyperlink" xfId="156" builtinId="9" hidden="1"/>
    <cellStyle name="Followed Hyperlink" xfId="123" builtinId="9" hidden="1"/>
    <cellStyle name="Followed Hyperlink" xfId="160" builtinId="9" hidden="1"/>
    <cellStyle name="Followed Hyperlink" xfId="167" builtinId="9" hidden="1"/>
    <cellStyle name="Followed Hyperlink" xfId="49" builtinId="9" hidden="1"/>
    <cellStyle name="Followed Hyperlink" xfId="78" builtinId="9" hidden="1"/>
    <cellStyle name="Followed Hyperlink" xfId="198" builtinId="9" hidden="1"/>
    <cellStyle name="Followed Hyperlink" xfId="111" builtinId="9" hidden="1"/>
    <cellStyle name="Followed Hyperlink" xfId="93" builtinId="9" hidden="1"/>
    <cellStyle name="Followed Hyperlink" xfId="122" builtinId="9" hidden="1"/>
    <cellStyle name="Followed Hyperlink" xfId="26" builtinId="9" hidden="1"/>
    <cellStyle name="Followed Hyperlink" xfId="22" builtinId="9" hidden="1"/>
    <cellStyle name="Followed Hyperlink" xfId="58" builtinId="9" hidden="1"/>
    <cellStyle name="Followed Hyperlink" xfId="40" builtinId="9" hidden="1"/>
    <cellStyle name="Followed Hyperlink" xfId="68" builtinId="9" hidden="1"/>
    <cellStyle name="Followed Hyperlink" xfId="124" builtinId="9" hidden="1"/>
    <cellStyle name="Followed Hyperlink" xfId="140" builtinId="9" hidden="1"/>
    <cellStyle name="Followed Hyperlink" xfId="76" builtinId="9" hidden="1"/>
    <cellStyle name="Followed Hyperlink" xfId="10" builtinId="9" hidden="1"/>
    <cellStyle name="Followed Hyperlink" xfId="66" builtinId="9" hidden="1"/>
    <cellStyle name="Followed Hyperlink" xfId="53" builtinId="9" hidden="1"/>
    <cellStyle name="Followed Hyperlink" xfId="36" builtinId="9" hidden="1"/>
    <cellStyle name="Followed Hyperlink" xfId="106" builtinId="9" hidden="1"/>
    <cellStyle name="Followed Hyperlink" xfId="170" builtinId="9" hidden="1"/>
    <cellStyle name="Followed Hyperlink" xfId="87" builtinId="9" hidden="1"/>
    <cellStyle name="Followed Hyperlink" xfId="169" builtinId="9" hidden="1"/>
    <cellStyle name="Followed Hyperlink" xfId="8" builtinId="9" hidden="1"/>
    <cellStyle name="Followed Hyperlink" xfId="116" builtinId="9" hidden="1"/>
    <cellStyle name="Followed Hyperlink" xfId="84" builtinId="9" hidden="1"/>
    <cellStyle name="Followed Hyperlink" xfId="46" builtinId="9" hidden="1"/>
    <cellStyle name="Followed Hyperlink" xfId="186" builtinId="9" hidden="1"/>
    <cellStyle name="Followed Hyperlink" xfId="149" builtinId="9" hidden="1"/>
    <cellStyle name="Followed Hyperlink" xfId="99" builtinId="9" hidden="1"/>
    <cellStyle name="Followed Hyperlink" xfId="67" builtinId="9" hidden="1"/>
    <cellStyle name="Followed Hyperlink" xfId="97" builtinId="9" hidden="1"/>
    <cellStyle name="Followed Hyperlink" xfId="153" builtinId="9" hidden="1"/>
    <cellStyle name="Followed Hyperlink" xfId="71" builtinId="9" hidden="1"/>
    <cellStyle name="Followed Hyperlink" xfId="126" builtinId="9" hidden="1"/>
    <cellStyle name="Followed Hyperlink" xfId="190" builtinId="9" hidden="1"/>
    <cellStyle name="Followed Hyperlink" xfId="62" builtinId="9" hidden="1"/>
    <cellStyle name="Followed Hyperlink" xfId="6" builtinId="9" hidden="1"/>
    <cellStyle name="Hyperlink" xfId="45" builtinId="8" hidden="1"/>
    <cellStyle name="Hyperlink" xfId="203" builtinId="8" hidden="1"/>
    <cellStyle name="Hyperlink" xfId="205" builtinId="8" hidden="1"/>
    <cellStyle name="Hyperlink" xfId="197" builtinId="8" hidden="1"/>
    <cellStyle name="Hyperlink" xfId="199" builtinId="8" hidden="1"/>
    <cellStyle name="Hyperlink" xfId="43" builtinId="8" hidden="1"/>
    <cellStyle name="Hyperlink" xfId="201" builtinId="8" hidden="1"/>
    <cellStyle name="Hyperlink" xfId="35" builtinId="8" hidden="1"/>
    <cellStyle name="Hyperlink" xfId="33" builtinId="8" hidden="1"/>
    <cellStyle name="Hyperlink" xfId="29" builtinId="8" hidden="1"/>
    <cellStyle name="Hyperlink" xfId="37" builtinId="8" hidden="1"/>
    <cellStyle name="Hyperlink" xfId="39" builtinId="8" hidden="1"/>
    <cellStyle name="Hyperlink" xfId="41" builtinId="8" hidden="1"/>
    <cellStyle name="Hyperlink" xfId="31" builtinId="8" hidden="1"/>
    <cellStyle name="Hyperlink" xfId="7" builtinId="8" hidden="1"/>
    <cellStyle name="Hyperlink" xfId="5" builtinId="8" hidden="1"/>
    <cellStyle name="Hyperlink" xfId="1" builtinId="8" hidden="1"/>
    <cellStyle name="Hyperlink" xfId="9" builtinId="8" hidden="1"/>
    <cellStyle name="Hyperlink" xfId="11" builtinId="8" hidden="1"/>
    <cellStyle name="Hyperlink" xfId="13" builtinId="8" hidden="1"/>
    <cellStyle name="Hyperlink" xfId="3" builtinId="8" hidden="1"/>
    <cellStyle name="Hyperlink" xfId="21" builtinId="8" hidden="1"/>
    <cellStyle name="Hyperlink" xfId="17" builtinId="8" hidden="1"/>
    <cellStyle name="Hyperlink" xfId="19" builtinId="8" hidden="1"/>
    <cellStyle name="Hyperlink" xfId="15" builtinId="8" hidden="1"/>
    <cellStyle name="Hyperlink" xfId="23" builtinId="8" hidden="1"/>
    <cellStyle name="Hyperlink" xfId="25" builtinId="8" hidden="1"/>
    <cellStyle name="Hyperlink" xfId="27" builtinId="8" hidden="1"/>
    <cellStyle name="Hyperlink" xfId="207" builtinId="8"/>
    <cellStyle name="Normal" xfId="0" builtinId="0"/>
  </cellStyles>
  <dxfs count="29">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b/>
        <i val="0"/>
        <color theme="4" tint="-0.24994659260841701"/>
      </font>
    </dxf>
    <dxf>
      <font>
        <b val="0"/>
        <i val="0"/>
        <color rgb="FFFF0000"/>
      </font>
    </dxf>
    <dxf>
      <font>
        <b/>
        <i val="0"/>
        <color theme="4" tint="-0.24994659260841701"/>
      </font>
    </dxf>
    <dxf>
      <font>
        <strike val="0"/>
        <outline val="0"/>
        <shadow val="0"/>
        <u val="none"/>
        <vertAlign val="baseline"/>
        <sz val="12"/>
        <name val="Calibri"/>
        <family val="2"/>
        <scheme val="minor"/>
      </font>
      <numFmt numFmtId="0" formatCode="General"/>
      <protection locked="1" hidden="0"/>
    </dxf>
    <dxf>
      <font>
        <b val="0"/>
        <i val="0"/>
        <strike val="0"/>
        <condense val="0"/>
        <extend val="0"/>
        <outline val="0"/>
        <shadow val="0"/>
        <u val="none"/>
        <vertAlign val="baseline"/>
        <sz val="12"/>
        <color auto="1"/>
        <name val="Calibri"/>
        <family val="2"/>
        <scheme val="minor"/>
      </font>
      <numFmt numFmtId="0" formatCode="General"/>
      <protection locked="1" hidden="0"/>
    </dxf>
    <dxf>
      <font>
        <b val="0"/>
        <i val="0"/>
        <strike val="0"/>
        <condense val="0"/>
        <extend val="0"/>
        <outline val="0"/>
        <shadow val="0"/>
        <u val="none"/>
        <vertAlign val="baseline"/>
        <sz val="12"/>
        <color auto="1"/>
        <name val="Calibri"/>
        <family val="2"/>
        <scheme val="minor"/>
      </font>
      <numFmt numFmtId="0" formatCode="General"/>
      <protection locked="1" hidden="0"/>
    </dxf>
    <dxf>
      <font>
        <b val="0"/>
        <i val="0"/>
        <strike val="0"/>
        <condense val="0"/>
        <extend val="0"/>
        <outline val="0"/>
        <shadow val="0"/>
        <u val="none"/>
        <vertAlign val="baseline"/>
        <sz val="12"/>
        <color auto="1"/>
        <name val="Calibri"/>
        <family val="2"/>
        <scheme val="minor"/>
      </font>
      <numFmt numFmtId="0" formatCode="General"/>
      <protection locked="1" hidden="0"/>
    </dxf>
    <dxf>
      <font>
        <strike val="0"/>
        <outline val="0"/>
        <shadow val="0"/>
        <u val="none"/>
        <vertAlign val="baseline"/>
        <sz val="12"/>
        <name val="Calibri"/>
        <family val="2"/>
        <scheme val="minor"/>
      </font>
      <protection locked="0" hidden="0"/>
    </dxf>
    <dxf>
      <font>
        <strike val="0"/>
        <outline val="0"/>
        <shadow val="0"/>
        <u val="none"/>
        <vertAlign val="baseline"/>
        <sz val="12"/>
        <name val="Calibri"/>
        <family val="2"/>
        <scheme val="minor"/>
      </font>
      <protection locked="0" hidden="0"/>
    </dxf>
    <dxf>
      <font>
        <b val="0"/>
        <i val="0"/>
        <strike val="0"/>
        <condense val="0"/>
        <extend val="0"/>
        <outline val="0"/>
        <shadow val="0"/>
        <u val="none"/>
        <vertAlign val="baseline"/>
        <sz val="12"/>
        <color auto="1"/>
        <name val="Calibri"/>
        <family val="2"/>
        <scheme val="minor"/>
      </font>
      <fill>
        <patternFill patternType="none">
          <fgColor indexed="64"/>
          <bgColor auto="1"/>
        </patternFill>
      </fill>
      <protection locked="0" hidden="0"/>
    </dxf>
    <dxf>
      <font>
        <b val="0"/>
        <i val="0"/>
        <strike val="0"/>
        <condense val="0"/>
        <extend val="0"/>
        <outline val="0"/>
        <shadow val="0"/>
        <u val="none"/>
        <vertAlign val="baseline"/>
        <sz val="12"/>
        <color theme="1"/>
        <name val="Calibri"/>
        <family val="2"/>
        <scheme val="minor"/>
      </font>
      <numFmt numFmtId="0" formatCode="General"/>
      <protection locked="1" hidden="0"/>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auto="1"/>
        </patternFill>
      </fill>
      <protection locked="1" hidden="0"/>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auto="1"/>
        </patternFill>
      </fill>
      <protection locked="1" hidden="0"/>
    </dxf>
    <dxf>
      <font>
        <strike val="0"/>
        <outline val="0"/>
        <shadow val="0"/>
        <u val="none"/>
        <vertAlign val="baseline"/>
        <sz val="12"/>
        <name val="Calibri"/>
        <family val="2"/>
        <scheme val="minor"/>
      </font>
      <protection locked="1" hidden="0"/>
    </dxf>
    <dxf>
      <font>
        <strike val="0"/>
        <outline val="0"/>
        <shadow val="0"/>
        <u val="none"/>
        <vertAlign val="baseline"/>
        <sz val="12"/>
        <name val="Calibri"/>
        <family val="2"/>
        <scheme val="minor"/>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2"/>
        <color auto="1"/>
        <name val="Calibri (Body)"/>
        <scheme val="minor"/>
      </font>
      <alignment horizontal="center" vertical="top" textRotation="0" wrapText="0" indent="0" justifyLastLine="0" shrinkToFit="0" readingOrder="0"/>
    </dxf>
    <dxf>
      <font>
        <b val="0"/>
        <i val="0"/>
        <strike val="0"/>
        <condense val="0"/>
        <extend val="0"/>
        <outline val="0"/>
        <shadow val="0"/>
        <u val="none"/>
        <vertAlign val="baseline"/>
        <sz val="12"/>
        <color auto="1"/>
        <name val="Calibri (Body)"/>
        <scheme val="minor"/>
      </font>
      <alignment horizontal="center"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auto="1"/>
        <name val="Calibri"/>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2"/>
        <color auto="1"/>
        <name val="Calibri"/>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2"/>
        <color auto="1"/>
        <name val="Calibri"/>
        <family val="2"/>
        <scheme val="minor"/>
      </font>
      <alignment horizontal="general" vertical="top" textRotation="0" wrapText="0" indent="0" justifyLastLine="0" shrinkToFit="0" readingOrder="0"/>
      <protection locked="0" hidden="0"/>
    </dxf>
    <dxf>
      <font>
        <b val="0"/>
        <i val="0"/>
        <strike val="0"/>
        <condense val="0"/>
        <extend val="0"/>
        <outline val="0"/>
        <shadow val="0"/>
        <u val="none"/>
        <vertAlign val="baseline"/>
        <sz val="12"/>
        <color auto="1"/>
        <name val="Calibri"/>
        <family val="2"/>
        <scheme val="minor"/>
      </font>
      <alignment horizontal="general" vertical="top" textRotation="0" wrapText="0" indent="0" justifyLastLine="0" shrinkToFit="0" readingOrder="0"/>
    </dxf>
    <dxf>
      <font>
        <strike val="0"/>
        <outline val="0"/>
        <shadow val="0"/>
        <u val="none"/>
        <vertAlign val="baseline"/>
        <sz val="12"/>
      </font>
      <alignment vertical="top" textRotation="0" wrapText="0" indent="0"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1879600</xdr:colOff>
      <xdr:row>1</xdr:row>
      <xdr:rowOff>18251</xdr:rowOff>
    </xdr:to>
    <xdr:pic>
      <xdr:nvPicPr>
        <xdr:cNvPr id="3" name="Picture 2">
          <a:extLst>
            <a:ext uri="{FF2B5EF4-FFF2-40B4-BE49-F238E27FC236}">
              <a16:creationId xmlns:a16="http://schemas.microsoft.com/office/drawing/2014/main" id="{3CD4B857-CC9D-3F90-A3B9-560F0D4FD4D7}"/>
            </a:ext>
          </a:extLst>
        </xdr:cNvPr>
        <xdr:cNvPicPr>
          <a:picLocks noChangeAspect="1"/>
        </xdr:cNvPicPr>
      </xdr:nvPicPr>
      <xdr:blipFill>
        <a:blip xmlns:r="http://schemas.openxmlformats.org/officeDocument/2006/relationships" r:embed="rId1"/>
        <a:stretch>
          <a:fillRect/>
        </a:stretch>
      </xdr:blipFill>
      <xdr:spPr>
        <a:xfrm>
          <a:off x="0" y="0"/>
          <a:ext cx="2743200" cy="141525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teve Johnson" id="{04340DAF-BE23-F040-8918-B506048FCEDB}" userId="ee7299cbdea4194f" providerId="Windows Liv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B55A3FE-100C-084B-B0E5-E708271CCB0F}" name="definitions" displayName="definitions" ref="A5:F50" totalsRowShown="0" headerRowDxfId="28" dataDxfId="27">
  <autoFilter ref="A5:F50" xr:uid="{5B55A3FE-100C-084B-B0E5-E708271CCB0F}"/>
  <sortState xmlns:xlrd2="http://schemas.microsoft.com/office/spreadsheetml/2017/richdata2" ref="A6:F50">
    <sortCondition ref="B5:B50"/>
  </sortState>
  <tableColumns count="6">
    <tableColumn id="1" xr3:uid="{7D20D350-8F04-5E40-A3E5-77CA89611BEB}" name="LIST" dataDxfId="26"/>
    <tableColumn id="2" xr3:uid="{6AFBC0B3-9AA4-7942-9BCB-03BAB454936F}" name="FACET" dataDxfId="25"/>
    <tableColumn id="3" xr3:uid="{810540BB-B41F-7A4B-B97D-3875F55CD0DC}" name="ACTIVITIES" dataDxfId="24"/>
    <tableColumn id="4" xr3:uid="{67369730-B61B-4744-B0B5-2379C4C99BF1}" name="Definition" dataDxfId="23"/>
    <tableColumn id="5" xr3:uid="{74F2F958-D3DC-404B-8FCC-81D352A3FBC1}" name="Focus" dataDxfId="22"/>
    <tableColumn id="6" xr3:uid="{D4A22B29-4EC3-5B47-BCE9-5E48821DA10A}" name="Roles" dataDxfId="21"/>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4AC6D83-05F7-2945-ABC3-0A701F3F311F}" name="team_skills5" displayName="team_skills5" ref="A5:J50" totalsRowShown="0" headerRowDxfId="20" dataDxfId="19">
  <autoFilter ref="A5:J50" xr:uid="{57910861-2AFB-504F-9566-1C5F7120C773}"/>
  <tableColumns count="10">
    <tableColumn id="7" xr3:uid="{8F8E2B18-9D97-2F4A-95D9-E01A5204C16F}" name="LIST" dataDxfId="18">
      <calculatedColumnFormula>IF(ISBLANK(definitions!A6),"",definitions!A6)</calculatedColumnFormula>
    </tableColumn>
    <tableColumn id="6" xr3:uid="{EF36CF0E-51FF-5541-AF71-5D554E64E9FF}" name="FACET" dataDxfId="17">
      <calculatedColumnFormula>IF(ISBLANK(definitions!B6),"",definitions!B6)</calculatedColumnFormula>
    </tableColumn>
    <tableColumn id="8" xr3:uid="{76DA6442-B606-1844-AE9F-43CEC013F536}" name="ACTIVITIES" dataDxfId="16">
      <calculatedColumnFormula>IF(ISBLANK(definitions!C6),"",definitions!C6)</calculatedColumnFormula>
    </tableColumn>
    <tableColumn id="5" xr3:uid="{331F7105-C31E-FE45-931C-3EADE617F4CE}" name="SKILL" dataDxfId="15"/>
    <tableColumn id="9" xr3:uid="{ED0AECB0-6FFE-7D45-882D-82374751043D}" name="EXPERIENCE" dataDxfId="14"/>
    <tableColumn id="10" xr3:uid="{52442116-935A-154D-91EA-06373AD1E187}" name="INTEREST" dataDxfId="13"/>
    <tableColumn id="12" xr3:uid="{1082699E-F1F1-2045-86A8-CD25697ACA04}" name="skill level" dataDxfId="12">
      <calculatedColumnFormula>IFERROR(VLOOKUP(team_skills5[[#This Row],[SKILL]],skills_val,2),"")</calculatedColumnFormula>
    </tableColumn>
    <tableColumn id="11" xr3:uid="{678ACE9E-2EB6-C84B-9821-6FA1D5774525}" name="experience level" dataDxfId="11">
      <calculatedColumnFormula>IFERROR(VLOOKUP(team_skills5[[#This Row],[EXPERIENCE]],assess_val,2),"")</calculatedColumnFormula>
    </tableColumn>
    <tableColumn id="4" xr3:uid="{AA482D7B-1684-1548-8CDF-6AA77C090B00}" name="interest level" dataDxfId="10">
      <calculatedColumnFormula>IFERROR(VLOOKUP(team_skills5[[#This Row],[INTEREST]],interest_vals,2),"")</calculatedColumnFormula>
    </tableColumn>
    <tableColumn id="1" xr3:uid="{22ADA55D-C320-AF4D-9578-6583B9462419}" name="Definition" dataDxfId="9">
      <calculatedColumnFormula>IF(ISBLANK(definitions!D6),"",definitions!D6)</calculatedColumnFormula>
    </tableColumn>
  </tableColumns>
  <tableStyleInfo name="TableStyleLight1" showFirstColumn="0" showLastColumn="0" showRowStripes="1" showColumnStripes="0"/>
</table>
</file>

<file path=xl/theme/theme1.xml><?xml version="1.0" encoding="utf-8"?>
<a:theme xmlns:a="http://schemas.openxmlformats.org/drawingml/2006/main" name="PGL Excel 230301">
  <a:themeElements>
    <a:clrScheme name="PGL">
      <a:dk1>
        <a:srgbClr val="333333"/>
      </a:dk1>
      <a:lt1>
        <a:srgbClr val="FFFFFF"/>
      </a:lt1>
      <a:dk2>
        <a:srgbClr val="6A6A6A"/>
      </a:dk2>
      <a:lt2>
        <a:srgbClr val="E6E6E6"/>
      </a:lt2>
      <a:accent1>
        <a:srgbClr val="33CC33"/>
      </a:accent1>
      <a:accent2>
        <a:srgbClr val="FF7C41"/>
      </a:accent2>
      <a:accent3>
        <a:srgbClr val="FF3333"/>
      </a:accent3>
      <a:accent4>
        <a:srgbClr val="3366FF"/>
      </a:accent4>
      <a:accent5>
        <a:srgbClr val="004479"/>
      </a:accent5>
      <a:accent6>
        <a:srgbClr val="333333"/>
      </a:accent6>
      <a:hlink>
        <a:srgbClr val="326CFA"/>
      </a:hlink>
      <a:folHlink>
        <a:srgbClr val="33CC33"/>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5" dT="2023-04-21T15:24:15.15" personId="{04340DAF-BE23-F040-8918-B506048FCEDB}" id="{5AC61C7D-8048-4C4D-B28A-117AB16536CE}">
    <text>Can you do it?</text>
  </threadedComment>
  <threadedComment ref="E5" dT="2023-04-21T15:23:52.62" personId="{04340DAF-BE23-F040-8918-B506048FCEDB}" id="{55B69D92-7C2F-ED42-8098-BD8F6B01C70D}">
    <text>Have you done it?</text>
  </threadedComment>
  <threadedComment ref="F5" dT="2023-04-21T15:24:44.76" personId="{04340DAF-BE23-F040-8918-B506048FCEDB}" id="{2560B66A-161F-414D-AAF0-328A81903BF5}">
    <text>Do you like doing it?</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www.productgrowthleaders.com/strategy" TargetMode="External"/><Relationship Id="rId2" Type="http://schemas.openxmlformats.org/officeDocument/2006/relationships/hyperlink" Target="https://www.productgrowthleaders.com/fundamentals" TargetMode="External"/><Relationship Id="rId1" Type="http://schemas.openxmlformats.org/officeDocument/2006/relationships/hyperlink" Target="https://productgrowthleaders.com/post/professional-development-plan-product-manage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2.xml"/><Relationship Id="rId1" Type="http://schemas.openxmlformats.org/officeDocument/2006/relationships/vmlDrawing" Target="../drawings/vmlDrawing1.v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F9DF4-D405-6740-97F8-332E67A0B62F}">
  <dimension ref="A1:C21"/>
  <sheetViews>
    <sheetView tabSelected="1" zoomScalePageLayoutView="125" workbookViewId="0">
      <selection activeCell="C11" sqref="C11"/>
    </sheetView>
  </sheetViews>
  <sheetFormatPr baseColWidth="10" defaultColWidth="11" defaultRowHeight="21" x14ac:dyDescent="0.2"/>
  <cols>
    <col min="1" max="1" width="11.33203125" style="27" customWidth="1"/>
    <col min="2" max="2" width="34" style="10" customWidth="1"/>
    <col min="3" max="3" width="68.83203125" style="11" customWidth="1"/>
    <col min="4" max="16384" width="11" style="10"/>
  </cols>
  <sheetData>
    <row r="1" spans="1:1" ht="110" customHeight="1" x14ac:dyDescent="0.2"/>
    <row r="2" spans="1:1" x14ac:dyDescent="0.2">
      <c r="A2" s="26" t="s">
        <v>116</v>
      </c>
    </row>
    <row r="3" spans="1:1" x14ac:dyDescent="0.2">
      <c r="A3" s="26" t="s">
        <v>0</v>
      </c>
    </row>
    <row r="4" spans="1:1" x14ac:dyDescent="0.2">
      <c r="A4" s="26"/>
    </row>
    <row r="5" spans="1:1" x14ac:dyDescent="0.2">
      <c r="A5" s="28" t="s">
        <v>180</v>
      </c>
    </row>
    <row r="6" spans="1:1" x14ac:dyDescent="0.2">
      <c r="A6" s="28" t="s">
        <v>190</v>
      </c>
    </row>
    <row r="7" spans="1:1" x14ac:dyDescent="0.2">
      <c r="A7" s="27" t="s">
        <v>185</v>
      </c>
    </row>
    <row r="8" spans="1:1" x14ac:dyDescent="0.2">
      <c r="A8" s="27" t="s">
        <v>186</v>
      </c>
    </row>
    <row r="9" spans="1:1" x14ac:dyDescent="0.2">
      <c r="A9" s="27" t="s">
        <v>181</v>
      </c>
    </row>
    <row r="10" spans="1:1" x14ac:dyDescent="0.2">
      <c r="A10" s="30" t="s">
        <v>184</v>
      </c>
    </row>
    <row r="11" spans="1:1" x14ac:dyDescent="0.2">
      <c r="A11" s="27" t="s">
        <v>183</v>
      </c>
    </row>
    <row r="13" spans="1:1" x14ac:dyDescent="0.2">
      <c r="A13" s="28" t="s">
        <v>182</v>
      </c>
    </row>
    <row r="14" spans="1:1" x14ac:dyDescent="0.2">
      <c r="A14" s="27" t="s">
        <v>189</v>
      </c>
    </row>
    <row r="17" spans="1:3" x14ac:dyDescent="0.2">
      <c r="A17" s="42" t="s">
        <v>195</v>
      </c>
      <c r="B17" s="43"/>
      <c r="C17" s="44"/>
    </row>
    <row r="18" spans="1:3" x14ac:dyDescent="0.2">
      <c r="A18" s="45"/>
      <c r="B18" s="43"/>
      <c r="C18" s="44"/>
    </row>
    <row r="19" spans="1:3" x14ac:dyDescent="0.25">
      <c r="A19" s="46" t="s">
        <v>192</v>
      </c>
      <c r="B19" s="43"/>
      <c r="C19" s="44"/>
    </row>
    <row r="20" spans="1:3" x14ac:dyDescent="0.2">
      <c r="A20" s="42" t="s">
        <v>193</v>
      </c>
    </row>
    <row r="21" spans="1:3" x14ac:dyDescent="0.2">
      <c r="A21" s="42" t="s">
        <v>194</v>
      </c>
    </row>
  </sheetData>
  <hyperlinks>
    <hyperlink ref="A17" r:id="rId1" display="For more information about this topic, read the blog post, &quot;Performance Reviews: Create a Personal Growth Plan for Your Product Team Members&quot;" xr:uid="{5D5BF5BE-3DF6-094E-BCC0-2A490E9D3898}"/>
    <hyperlink ref="A20" r:id="rId2" xr:uid="{24679472-DBD3-C64E-8144-EFDE41CA0F5F}"/>
    <hyperlink ref="A21" r:id="rId3" xr:uid="{B851B3F4-1299-CE46-9F5E-BDFC4904125B}"/>
  </hyperlinks>
  <pageMargins left="0.75" right="0.75" top="1" bottom="1" header="0.5" footer="0.5"/>
  <pageSetup orientation="portrait" horizontalDpi="4294967292" verticalDpi="4294967292"/>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9"/>
  <sheetViews>
    <sheetView topLeftCell="C1" zoomScale="125" zoomScaleNormal="125" workbookViewId="0">
      <pane ySplit="5" topLeftCell="A6" activePane="bottomLeft" state="frozenSplit"/>
      <selection pane="bottomLeft" activeCell="C7" sqref="C7"/>
    </sheetView>
  </sheetViews>
  <sheetFormatPr baseColWidth="10" defaultColWidth="10.83203125" defaultRowHeight="16" x14ac:dyDescent="0.2"/>
  <cols>
    <col min="1" max="1" width="10.83203125" style="16" hidden="1" customWidth="1"/>
    <col min="2" max="2" width="13.5" style="16" hidden="1" customWidth="1"/>
    <col min="3" max="3" width="34.1640625" style="9" customWidth="1"/>
    <col min="4" max="4" width="75.1640625" style="23" customWidth="1"/>
    <col min="5" max="5" width="10.83203125" style="17" hidden="1" customWidth="1"/>
    <col min="6" max="6" width="12.6640625" style="17" hidden="1" customWidth="1"/>
    <col min="7" max="16384" width="10.83203125" style="16"/>
  </cols>
  <sheetData>
    <row r="1" spans="1:6" ht="19" x14ac:dyDescent="0.2">
      <c r="C1" s="14" t="s">
        <v>1</v>
      </c>
    </row>
    <row r="2" spans="1:6" x14ac:dyDescent="0.2">
      <c r="C2" s="12" t="s">
        <v>187</v>
      </c>
      <c r="E2" s="18" t="s">
        <v>9</v>
      </c>
      <c r="F2" s="18" t="s">
        <v>10</v>
      </c>
    </row>
    <row r="3" spans="1:6" x14ac:dyDescent="0.2">
      <c r="C3" s="41" t="s">
        <v>188</v>
      </c>
      <c r="E3" s="18" t="s">
        <v>11</v>
      </c>
      <c r="F3" s="18" t="s">
        <v>12</v>
      </c>
    </row>
    <row r="4" spans="1:6" x14ac:dyDescent="0.2">
      <c r="E4" s="18" t="s">
        <v>13</v>
      </c>
      <c r="F4" s="18" t="s">
        <v>14</v>
      </c>
    </row>
    <row r="5" spans="1:6" s="21" customFormat="1" ht="17" x14ac:dyDescent="0.2">
      <c r="A5" s="19" t="s">
        <v>122</v>
      </c>
      <c r="B5" s="19" t="s">
        <v>123</v>
      </c>
      <c r="C5" s="22" t="s">
        <v>1</v>
      </c>
      <c r="D5" s="24" t="s">
        <v>15</v>
      </c>
      <c r="E5" s="20" t="s">
        <v>117</v>
      </c>
      <c r="F5" s="20" t="s">
        <v>118</v>
      </c>
    </row>
    <row r="6" spans="1:6" x14ac:dyDescent="0.2">
      <c r="A6" s="31" t="s">
        <v>133</v>
      </c>
      <c r="B6" s="31" t="s">
        <v>124</v>
      </c>
      <c r="C6" s="32" t="s">
        <v>141</v>
      </c>
      <c r="D6" s="33"/>
    </row>
    <row r="7" spans="1:6" ht="17" x14ac:dyDescent="0.2">
      <c r="A7" s="31" t="s">
        <v>131</v>
      </c>
      <c r="B7" s="31" t="s">
        <v>124</v>
      </c>
      <c r="C7" s="32" t="s">
        <v>98</v>
      </c>
      <c r="D7" s="33" t="s">
        <v>99</v>
      </c>
      <c r="E7" s="17" t="s">
        <v>16</v>
      </c>
      <c r="F7" s="17" t="s">
        <v>17</v>
      </c>
    </row>
    <row r="8" spans="1:6" ht="17" x14ac:dyDescent="0.2">
      <c r="A8" s="31" t="s">
        <v>131</v>
      </c>
      <c r="B8" s="31" t="s">
        <v>124</v>
      </c>
      <c r="C8" s="32" t="s">
        <v>150</v>
      </c>
      <c r="D8" s="33" t="s">
        <v>132</v>
      </c>
      <c r="E8" s="17" t="s">
        <v>16</v>
      </c>
      <c r="F8" s="17" t="s">
        <v>17</v>
      </c>
    </row>
    <row r="9" spans="1:6" ht="17" x14ac:dyDescent="0.2">
      <c r="A9" s="31" t="s">
        <v>131</v>
      </c>
      <c r="B9" s="31" t="s">
        <v>124</v>
      </c>
      <c r="C9" s="32" t="s">
        <v>159</v>
      </c>
      <c r="D9" s="33" t="s">
        <v>97</v>
      </c>
      <c r="E9" s="17" t="s">
        <v>16</v>
      </c>
      <c r="F9" s="17" t="s">
        <v>17</v>
      </c>
    </row>
    <row r="10" spans="1:6" x14ac:dyDescent="0.2">
      <c r="A10" s="31" t="s">
        <v>133</v>
      </c>
      <c r="B10" s="31" t="s">
        <v>125</v>
      </c>
      <c r="C10" s="32" t="s">
        <v>142</v>
      </c>
      <c r="D10" s="33"/>
      <c r="E10" s="17" t="s">
        <v>16</v>
      </c>
      <c r="F10" s="17" t="s">
        <v>17</v>
      </c>
    </row>
    <row r="11" spans="1:6" ht="34" x14ac:dyDescent="0.2">
      <c r="A11" s="31" t="s">
        <v>131</v>
      </c>
      <c r="B11" s="31" t="s">
        <v>125</v>
      </c>
      <c r="C11" s="32" t="s">
        <v>151</v>
      </c>
      <c r="D11" s="33" t="s">
        <v>100</v>
      </c>
      <c r="E11" s="17" t="s">
        <v>16</v>
      </c>
      <c r="F11" s="17" t="s">
        <v>17</v>
      </c>
    </row>
    <row r="12" spans="1:6" ht="17" x14ac:dyDescent="0.2">
      <c r="A12" s="31" t="s">
        <v>131</v>
      </c>
      <c r="B12" s="31" t="s">
        <v>125</v>
      </c>
      <c r="C12" s="32" t="s">
        <v>113</v>
      </c>
      <c r="D12" s="33" t="s">
        <v>114</v>
      </c>
      <c r="E12" s="17" t="s">
        <v>16</v>
      </c>
      <c r="F12" s="17" t="s">
        <v>17</v>
      </c>
    </row>
    <row r="13" spans="1:6" ht="34" x14ac:dyDescent="0.2">
      <c r="A13" s="31" t="s">
        <v>131</v>
      </c>
      <c r="B13" s="31" t="s">
        <v>125</v>
      </c>
      <c r="C13" s="32" t="s">
        <v>102</v>
      </c>
      <c r="D13" s="33" t="s">
        <v>103</v>
      </c>
      <c r="E13" s="17" t="s">
        <v>16</v>
      </c>
      <c r="F13" s="17" t="s">
        <v>17</v>
      </c>
    </row>
    <row r="14" spans="1:6" ht="34" x14ac:dyDescent="0.2">
      <c r="A14" s="31" t="s">
        <v>131</v>
      </c>
      <c r="B14" s="31" t="s">
        <v>125</v>
      </c>
      <c r="C14" s="32" t="s">
        <v>165</v>
      </c>
      <c r="D14" s="33" t="s">
        <v>101</v>
      </c>
      <c r="E14" s="17" t="s">
        <v>16</v>
      </c>
      <c r="F14" s="17" t="s">
        <v>17</v>
      </c>
    </row>
    <row r="15" spans="1:6" x14ac:dyDescent="0.2">
      <c r="A15" s="31" t="s">
        <v>133</v>
      </c>
      <c r="B15" s="31" t="s">
        <v>126</v>
      </c>
      <c r="C15" s="32" t="s">
        <v>143</v>
      </c>
      <c r="D15" s="33"/>
    </row>
    <row r="16" spans="1:6" ht="34" x14ac:dyDescent="0.2">
      <c r="A16" s="31" t="s">
        <v>131</v>
      </c>
      <c r="B16" s="31" t="s">
        <v>126</v>
      </c>
      <c r="C16" s="32" t="s">
        <v>154</v>
      </c>
      <c r="D16" s="33" t="s">
        <v>155</v>
      </c>
      <c r="E16" s="17" t="s">
        <v>16</v>
      </c>
      <c r="F16" s="17" t="s">
        <v>19</v>
      </c>
    </row>
    <row r="17" spans="1:6" ht="17" x14ac:dyDescent="0.2">
      <c r="A17" s="31" t="s">
        <v>131</v>
      </c>
      <c r="B17" s="31" t="s">
        <v>126</v>
      </c>
      <c r="C17" s="32" t="s">
        <v>156</v>
      </c>
      <c r="D17" s="33" t="s">
        <v>157</v>
      </c>
      <c r="E17" s="17" t="s">
        <v>16</v>
      </c>
      <c r="F17" s="17" t="s">
        <v>19</v>
      </c>
    </row>
    <row r="18" spans="1:6" ht="34" x14ac:dyDescent="0.2">
      <c r="A18" s="31" t="s">
        <v>131</v>
      </c>
      <c r="B18" s="31" t="s">
        <v>126</v>
      </c>
      <c r="C18" s="32" t="s">
        <v>158</v>
      </c>
      <c r="D18" s="33" t="s">
        <v>174</v>
      </c>
      <c r="E18" s="17" t="s">
        <v>16</v>
      </c>
      <c r="F18" s="17" t="s">
        <v>19</v>
      </c>
    </row>
    <row r="19" spans="1:6" ht="17" x14ac:dyDescent="0.2">
      <c r="A19" s="31" t="s">
        <v>131</v>
      </c>
      <c r="B19" s="31" t="s">
        <v>126</v>
      </c>
      <c r="C19" s="32" t="s">
        <v>162</v>
      </c>
      <c r="D19" s="33" t="s">
        <v>119</v>
      </c>
      <c r="E19" s="17" t="s">
        <v>16</v>
      </c>
      <c r="F19" s="17" t="s">
        <v>19</v>
      </c>
    </row>
    <row r="20" spans="1:6" x14ac:dyDescent="0.2">
      <c r="A20" s="31" t="s">
        <v>133</v>
      </c>
      <c r="B20" s="31" t="s">
        <v>127</v>
      </c>
      <c r="C20" s="32" t="s">
        <v>144</v>
      </c>
      <c r="D20" s="33"/>
      <c r="E20" s="17" t="s">
        <v>16</v>
      </c>
      <c r="F20" s="17" t="s">
        <v>19</v>
      </c>
    </row>
    <row r="21" spans="1:6" ht="34" x14ac:dyDescent="0.2">
      <c r="A21" s="31" t="s">
        <v>131</v>
      </c>
      <c r="B21" s="31" t="s">
        <v>127</v>
      </c>
      <c r="C21" s="32" t="s">
        <v>120</v>
      </c>
      <c r="D21" s="33" t="s">
        <v>161</v>
      </c>
      <c r="E21" s="17" t="s">
        <v>16</v>
      </c>
      <c r="F21" s="17" t="s">
        <v>19</v>
      </c>
    </row>
    <row r="22" spans="1:6" ht="34" x14ac:dyDescent="0.2">
      <c r="A22" s="31" t="s">
        <v>131</v>
      </c>
      <c r="B22" s="31" t="s">
        <v>127</v>
      </c>
      <c r="C22" s="32" t="s">
        <v>175</v>
      </c>
      <c r="D22" s="33" t="s">
        <v>104</v>
      </c>
      <c r="E22" s="17" t="s">
        <v>16</v>
      </c>
      <c r="F22" s="17" t="s">
        <v>19</v>
      </c>
    </row>
    <row r="23" spans="1:6" ht="17" x14ac:dyDescent="0.2">
      <c r="A23" s="31" t="s">
        <v>131</v>
      </c>
      <c r="B23" s="31" t="s">
        <v>127</v>
      </c>
      <c r="C23" s="32" t="s">
        <v>105</v>
      </c>
      <c r="D23" s="33" t="s">
        <v>106</v>
      </c>
      <c r="E23" s="17" t="s">
        <v>16</v>
      </c>
      <c r="F23" s="17" t="s">
        <v>19</v>
      </c>
    </row>
    <row r="24" spans="1:6" x14ac:dyDescent="0.2">
      <c r="A24" s="31" t="s">
        <v>133</v>
      </c>
      <c r="B24" s="31" t="s">
        <v>128</v>
      </c>
      <c r="C24" s="32" t="s">
        <v>145</v>
      </c>
      <c r="D24" s="33"/>
      <c r="E24" s="17" t="s">
        <v>16</v>
      </c>
      <c r="F24" s="17" t="s">
        <v>21</v>
      </c>
    </row>
    <row r="25" spans="1:6" ht="51" x14ac:dyDescent="0.2">
      <c r="A25" s="31" t="s">
        <v>131</v>
      </c>
      <c r="B25" s="31" t="s">
        <v>128</v>
      </c>
      <c r="C25" s="32" t="s">
        <v>152</v>
      </c>
      <c r="D25" s="33" t="s">
        <v>153</v>
      </c>
      <c r="E25" s="17" t="s">
        <v>16</v>
      </c>
      <c r="F25" s="17" t="s">
        <v>21</v>
      </c>
    </row>
    <row r="26" spans="1:6" ht="34" x14ac:dyDescent="0.2">
      <c r="A26" s="31" t="s">
        <v>131</v>
      </c>
      <c r="B26" s="31" t="s">
        <v>128</v>
      </c>
      <c r="C26" s="32" t="s">
        <v>115</v>
      </c>
      <c r="D26" s="33" t="s">
        <v>107</v>
      </c>
      <c r="E26" s="17" t="s">
        <v>16</v>
      </c>
      <c r="F26" s="17" t="s">
        <v>21</v>
      </c>
    </row>
    <row r="27" spans="1:6" ht="34" x14ac:dyDescent="0.2">
      <c r="A27" s="31" t="s">
        <v>131</v>
      </c>
      <c r="B27" s="31" t="s">
        <v>128</v>
      </c>
      <c r="C27" s="32" t="s">
        <v>176</v>
      </c>
      <c r="D27" s="33" t="s">
        <v>160</v>
      </c>
      <c r="E27" s="17" t="s">
        <v>16</v>
      </c>
      <c r="F27" s="17" t="s">
        <v>21</v>
      </c>
    </row>
    <row r="28" spans="1:6" ht="17" x14ac:dyDescent="0.2">
      <c r="A28" s="31" t="s">
        <v>131</v>
      </c>
      <c r="B28" s="31" t="s">
        <v>128</v>
      </c>
      <c r="C28" s="32" t="s">
        <v>121</v>
      </c>
      <c r="D28" s="33" t="s">
        <v>163</v>
      </c>
      <c r="E28" s="17" t="s">
        <v>16</v>
      </c>
      <c r="F28" s="17" t="s">
        <v>21</v>
      </c>
    </row>
    <row r="29" spans="1:6" x14ac:dyDescent="0.2">
      <c r="A29" s="31" t="s">
        <v>133</v>
      </c>
      <c r="B29" s="31" t="s">
        <v>129</v>
      </c>
      <c r="C29" s="32" t="s">
        <v>146</v>
      </c>
      <c r="D29" s="33"/>
      <c r="E29" s="17" t="s">
        <v>16</v>
      </c>
      <c r="F29" s="17" t="s">
        <v>21</v>
      </c>
    </row>
    <row r="30" spans="1:6" ht="17" x14ac:dyDescent="0.2">
      <c r="A30" s="31" t="s">
        <v>131</v>
      </c>
      <c r="B30" s="31" t="s">
        <v>129</v>
      </c>
      <c r="C30" s="32" t="s">
        <v>111</v>
      </c>
      <c r="D30" s="33" t="s">
        <v>112</v>
      </c>
      <c r="E30" s="17" t="s">
        <v>16</v>
      </c>
      <c r="F30" s="17" t="s">
        <v>21</v>
      </c>
    </row>
    <row r="31" spans="1:6" ht="34" x14ac:dyDescent="0.2">
      <c r="A31" s="31" t="s">
        <v>131</v>
      </c>
      <c r="B31" s="31" t="s">
        <v>129</v>
      </c>
      <c r="C31" s="32" t="s">
        <v>108</v>
      </c>
      <c r="D31" s="33" t="s">
        <v>109</v>
      </c>
      <c r="E31" s="17" t="s">
        <v>16</v>
      </c>
      <c r="F31" s="17" t="s">
        <v>21</v>
      </c>
    </row>
    <row r="32" spans="1:6" ht="51" x14ac:dyDescent="0.2">
      <c r="A32" s="31" t="s">
        <v>131</v>
      </c>
      <c r="B32" s="31" t="s">
        <v>129</v>
      </c>
      <c r="C32" s="32" t="s">
        <v>110</v>
      </c>
      <c r="D32" s="33" t="s">
        <v>164</v>
      </c>
      <c r="E32" s="17" t="s">
        <v>18</v>
      </c>
      <c r="F32" s="17" t="s">
        <v>21</v>
      </c>
    </row>
    <row r="33" spans="1:4" x14ac:dyDescent="0.2">
      <c r="A33" s="31"/>
      <c r="B33" s="31"/>
      <c r="C33" s="32"/>
      <c r="D33" s="33"/>
    </row>
    <row r="34" spans="1:4" x14ac:dyDescent="0.2">
      <c r="A34" s="31" t="s">
        <v>177</v>
      </c>
      <c r="B34" s="31" t="s">
        <v>127</v>
      </c>
      <c r="C34" s="32"/>
      <c r="D34" s="33"/>
    </row>
    <row r="35" spans="1:4" x14ac:dyDescent="0.2">
      <c r="A35" s="31"/>
      <c r="B35" s="31"/>
      <c r="C35" s="32"/>
      <c r="D35" s="33"/>
    </row>
    <row r="36" spans="1:4" x14ac:dyDescent="0.2">
      <c r="A36" s="31"/>
      <c r="B36" s="31"/>
      <c r="C36" s="32"/>
      <c r="D36" s="33"/>
    </row>
    <row r="37" spans="1:4" x14ac:dyDescent="0.2">
      <c r="A37" s="31"/>
      <c r="B37" s="31"/>
      <c r="C37" s="32"/>
      <c r="D37" s="33"/>
    </row>
    <row r="38" spans="1:4" x14ac:dyDescent="0.2">
      <c r="A38" s="31"/>
      <c r="B38" s="31"/>
      <c r="C38" s="32"/>
      <c r="D38" s="33"/>
    </row>
    <row r="39" spans="1:4" x14ac:dyDescent="0.2">
      <c r="A39" s="31"/>
      <c r="B39" s="31"/>
      <c r="C39" s="32"/>
      <c r="D39" s="33"/>
    </row>
    <row r="40" spans="1:4" x14ac:dyDescent="0.2">
      <c r="A40" s="31"/>
      <c r="B40" s="31"/>
      <c r="C40" s="32"/>
      <c r="D40" s="33"/>
    </row>
    <row r="41" spans="1:4" x14ac:dyDescent="0.2">
      <c r="A41" s="31"/>
      <c r="B41" s="31"/>
      <c r="C41" s="32"/>
      <c r="D41" s="33"/>
    </row>
    <row r="42" spans="1:4" x14ac:dyDescent="0.2">
      <c r="A42" s="31"/>
      <c r="B42" s="31"/>
      <c r="C42" s="32"/>
      <c r="D42" s="33"/>
    </row>
    <row r="43" spans="1:4" x14ac:dyDescent="0.2">
      <c r="A43" s="31"/>
      <c r="B43" s="31"/>
      <c r="C43" s="32"/>
      <c r="D43" s="33"/>
    </row>
    <row r="44" spans="1:4" x14ac:dyDescent="0.2">
      <c r="A44" s="31"/>
      <c r="B44" s="31"/>
      <c r="C44" s="32"/>
      <c r="D44" s="33"/>
    </row>
    <row r="45" spans="1:4" x14ac:dyDescent="0.2">
      <c r="A45" s="31"/>
      <c r="B45" s="31"/>
      <c r="C45" s="32"/>
      <c r="D45" s="33"/>
    </row>
    <row r="46" spans="1:4" x14ac:dyDescent="0.2">
      <c r="A46" s="31"/>
      <c r="B46" s="31"/>
      <c r="C46" s="32"/>
      <c r="D46" s="33"/>
    </row>
    <row r="47" spans="1:4" x14ac:dyDescent="0.2">
      <c r="A47" s="31"/>
      <c r="B47" s="31"/>
      <c r="C47" s="32"/>
      <c r="D47" s="33"/>
    </row>
    <row r="48" spans="1:4" x14ac:dyDescent="0.2">
      <c r="A48" s="31"/>
      <c r="B48" s="31"/>
      <c r="C48" s="32"/>
      <c r="D48" s="33"/>
    </row>
    <row r="49" spans="1:4" x14ac:dyDescent="0.2">
      <c r="A49" s="31"/>
      <c r="B49" s="31"/>
      <c r="C49" s="32"/>
      <c r="D49" s="33"/>
    </row>
    <row r="50" spans="1:4" x14ac:dyDescent="0.2">
      <c r="A50" s="31"/>
      <c r="B50" s="31"/>
      <c r="C50" s="32"/>
      <c r="D50" s="33"/>
    </row>
    <row r="51" spans="1:4" x14ac:dyDescent="0.2">
      <c r="C51" s="16"/>
      <c r="D51" s="25"/>
    </row>
    <row r="52" spans="1:4" x14ac:dyDescent="0.2">
      <c r="C52" s="16"/>
      <c r="D52" s="25"/>
    </row>
    <row r="53" spans="1:4" x14ac:dyDescent="0.2">
      <c r="C53" s="16"/>
      <c r="D53" s="25"/>
    </row>
    <row r="54" spans="1:4" x14ac:dyDescent="0.2">
      <c r="C54" s="16"/>
      <c r="D54" s="25"/>
    </row>
    <row r="55" spans="1:4" x14ac:dyDescent="0.2">
      <c r="C55" s="16"/>
      <c r="D55" s="25"/>
    </row>
    <row r="56" spans="1:4" x14ac:dyDescent="0.2">
      <c r="C56" s="16"/>
      <c r="D56" s="25"/>
    </row>
    <row r="57" spans="1:4" x14ac:dyDescent="0.2">
      <c r="C57" s="16"/>
      <c r="D57" s="25"/>
    </row>
    <row r="58" spans="1:4" x14ac:dyDescent="0.2">
      <c r="C58" s="16"/>
      <c r="D58" s="25"/>
    </row>
    <row r="59" spans="1:4" x14ac:dyDescent="0.2">
      <c r="C59" s="16"/>
      <c r="D59" s="25"/>
    </row>
    <row r="60" spans="1:4" x14ac:dyDescent="0.2">
      <c r="C60" s="16"/>
      <c r="D60" s="25"/>
    </row>
    <row r="61" spans="1:4" x14ac:dyDescent="0.2">
      <c r="C61" s="16"/>
      <c r="D61" s="25"/>
    </row>
    <row r="62" spans="1:4" x14ac:dyDescent="0.2">
      <c r="C62" s="16"/>
      <c r="D62" s="25"/>
    </row>
    <row r="63" spans="1:4" x14ac:dyDescent="0.2">
      <c r="C63" s="16"/>
      <c r="D63" s="25"/>
    </row>
    <row r="64" spans="1:4" x14ac:dyDescent="0.2">
      <c r="C64" s="16"/>
      <c r="D64" s="25"/>
    </row>
    <row r="65" spans="3:4" x14ac:dyDescent="0.2">
      <c r="C65" s="16"/>
      <c r="D65" s="25"/>
    </row>
    <row r="66" spans="3:4" x14ac:dyDescent="0.2">
      <c r="C66" s="16"/>
      <c r="D66" s="25"/>
    </row>
    <row r="67" spans="3:4" x14ac:dyDescent="0.2">
      <c r="C67" s="16"/>
      <c r="D67" s="25"/>
    </row>
    <row r="68" spans="3:4" x14ac:dyDescent="0.2">
      <c r="C68" s="16"/>
      <c r="D68" s="25"/>
    </row>
    <row r="69" spans="3:4" x14ac:dyDescent="0.2">
      <c r="C69" s="16"/>
      <c r="D69" s="25"/>
    </row>
  </sheetData>
  <sheetProtection sheet="1" objects="1" scenarios="1"/>
  <pageMargins left="0.75" right="0.75" top="1" bottom="1" header="0.5" footer="0.5"/>
  <pageSetup orientation="portrait" horizontalDpi="4294967292" verticalDpi="4294967292"/>
  <tableParts count="1">
    <tablePart r:id="rId1"/>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4B5BF63-950A-2D4C-9BE1-07DBBFA1E18F}">
            <xm:f>NOT(ISERROR(SEARCH("|",C6)))</xm:f>
            <xm:f>"|"</xm:f>
            <x14:dxf>
              <font>
                <b/>
                <i val="0"/>
                <color theme="4" tint="-0.24994659260841701"/>
              </font>
            </x14:dxf>
          </x14:cfRule>
          <x14:cfRule type="containsText" priority="4" operator="containsText" id="{25A7E227-301C-354E-8DA8-3AB7C8CC702C}">
            <xm:f>NOT(ISERROR(SEARCH("+",C6)))</xm:f>
            <xm:f>"+"</xm:f>
            <x14:dxf>
              <font>
                <b val="0"/>
                <i val="0"/>
                <color rgb="FFFF0000"/>
              </font>
            </x14:dxf>
          </x14:cfRule>
          <xm:sqref>C6:C50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C9658-34FF-4C4A-86D4-9CAE418C8AA1}">
  <dimension ref="A1:J50"/>
  <sheetViews>
    <sheetView topLeftCell="C1" zoomScale="125" zoomScaleNormal="125" workbookViewId="0">
      <pane ySplit="5" topLeftCell="A6" activePane="bottomLeft" state="frozenSplit"/>
      <selection pane="bottomLeft" activeCell="D6" sqref="D6"/>
    </sheetView>
  </sheetViews>
  <sheetFormatPr baseColWidth="10" defaultRowHeight="16" x14ac:dyDescent="0.2"/>
  <cols>
    <col min="1" max="1" width="9.5" hidden="1" customWidth="1"/>
    <col min="2" max="2" width="11.5" hidden="1" customWidth="1"/>
    <col min="3" max="3" width="35.1640625" bestFit="1" customWidth="1"/>
    <col min="4" max="6" width="14.83203125" customWidth="1"/>
    <col min="7" max="9" width="14.83203125" hidden="1" customWidth="1"/>
    <col min="10" max="10" width="32.5" customWidth="1"/>
  </cols>
  <sheetData>
    <row r="1" spans="1:10" ht="19" x14ac:dyDescent="0.25">
      <c r="C1" s="34" t="s">
        <v>136</v>
      </c>
    </row>
    <row r="2" spans="1:10" x14ac:dyDescent="0.2">
      <c r="C2" t="s">
        <v>191</v>
      </c>
    </row>
    <row r="3" spans="1:10" ht="17" thickBot="1" x14ac:dyDescent="0.25">
      <c r="A3" s="35"/>
      <c r="B3" s="35"/>
      <c r="C3" s="35"/>
    </row>
    <row r="4" spans="1:10" ht="17" customHeight="1" thickBot="1" x14ac:dyDescent="0.25">
      <c r="A4" s="47" t="s">
        <v>130</v>
      </c>
      <c r="B4" s="48"/>
      <c r="C4" s="36"/>
      <c r="D4" s="49" t="s">
        <v>178</v>
      </c>
      <c r="E4" s="49"/>
      <c r="F4" s="49"/>
      <c r="G4" s="37"/>
      <c r="H4" s="37"/>
      <c r="I4" s="37"/>
      <c r="J4" s="38"/>
    </row>
    <row r="5" spans="1:10" s="39" customFormat="1" x14ac:dyDescent="0.2">
      <c r="A5" s="39" t="s">
        <v>122</v>
      </c>
      <c r="B5" s="39" t="s">
        <v>123</v>
      </c>
      <c r="C5" s="40" t="s">
        <v>1</v>
      </c>
      <c r="D5" s="39" t="s">
        <v>179</v>
      </c>
      <c r="E5" s="39" t="s">
        <v>137</v>
      </c>
      <c r="F5" s="39" t="s">
        <v>96</v>
      </c>
      <c r="G5" s="39" t="s">
        <v>147</v>
      </c>
      <c r="H5" s="39" t="s">
        <v>148</v>
      </c>
      <c r="I5" s="39" t="s">
        <v>149</v>
      </c>
      <c r="J5" s="40" t="s">
        <v>15</v>
      </c>
    </row>
    <row r="6" spans="1:10" x14ac:dyDescent="0.2">
      <c r="A6" t="str">
        <f>IF(ISBLANK(definitions!A6),"",definitions!A6)</f>
        <v>| FACET</v>
      </c>
      <c r="B6" t="str">
        <f>IF(ISBLANK(definitions!B6),"",definitions!B6)</f>
        <v>1. DISCOVER</v>
      </c>
      <c r="C6" t="str">
        <f>IF(ISBLANK(definitions!C6),"",definitions!C6)</f>
        <v>| DISCOVER new market problems</v>
      </c>
      <c r="D6" s="13"/>
      <c r="E6" s="13"/>
      <c r="F6" s="15"/>
      <c r="G6" s="29" t="str">
        <f>IFERROR(VLOOKUP(team_skills5[[#This Row],[SKILL]],skills_val,2),"")</f>
        <v/>
      </c>
      <c r="H6" s="29" t="str">
        <f>IFERROR(VLOOKUP(team_skills5[[#This Row],[EXPERIENCE]],assess_val,2),"")</f>
        <v/>
      </c>
      <c r="I6" s="29" t="str">
        <f>IFERROR(VLOOKUP(team_skills5[[#This Row],[INTEREST]],interest_vals,2),"")</f>
        <v/>
      </c>
      <c r="J6" t="str">
        <f>IF(ISBLANK(definitions!D6),"",definitions!D6)</f>
        <v/>
      </c>
    </row>
    <row r="7" spans="1:10" x14ac:dyDescent="0.2">
      <c r="A7" t="str">
        <f>IF(ISBLANK(definitions!A7),"",definitions!A7)</f>
        <v>BASIC</v>
      </c>
      <c r="B7" t="str">
        <f>IF(ISBLANK(definitions!B7),"",definitions!B7)</f>
        <v>1. DISCOVER</v>
      </c>
      <c r="C7" t="str">
        <f>IF(ISBLANK(definitions!C7),"",definitions!C7)</f>
        <v>Analyze the market and competition</v>
      </c>
      <c r="D7" s="13"/>
      <c r="E7" s="13"/>
      <c r="F7" s="15"/>
      <c r="G7" s="29" t="str">
        <f>IFERROR(VLOOKUP(team_skills5[[#This Row],[SKILL]],skills_val,2),"")</f>
        <v/>
      </c>
      <c r="H7" s="29" t="str">
        <f>IFERROR(VLOOKUP(team_skills5[[#This Row],[EXPERIENCE]],assess_val,2),"")</f>
        <v/>
      </c>
      <c r="I7" s="29" t="str">
        <f>IFERROR(VLOOKUP(team_skills5[[#This Row],[INTEREST]],interest_vals,2),"")</f>
        <v/>
      </c>
      <c r="J7" t="str">
        <f>IF(ISBLANK(definitions!D7),"",definitions!D7)</f>
        <v>Gain an understanding of the current situation in the market including competition.</v>
      </c>
    </row>
    <row r="8" spans="1:10" x14ac:dyDescent="0.2">
      <c r="A8" t="str">
        <f>IF(ISBLANK(definitions!A8),"",definitions!A8)</f>
        <v>BASIC</v>
      </c>
      <c r="B8" t="str">
        <f>IF(ISBLANK(definitions!B8),"",definitions!B8)</f>
        <v>1. DISCOVER</v>
      </c>
      <c r="C8" t="str">
        <f>IF(ISBLANK(definitions!C8),"",definitions!C8)</f>
        <v>Conduct problem discovery</v>
      </c>
      <c r="D8" s="13"/>
      <c r="E8" s="13"/>
      <c r="F8" s="15"/>
      <c r="G8" s="29" t="str">
        <f>IFERROR(VLOOKUP(team_skills5[[#This Row],[SKILL]],skills_val,2),"")</f>
        <v/>
      </c>
      <c r="H8" s="29" t="str">
        <f>IFERROR(VLOOKUP(team_skills5[[#This Row],[EXPERIENCE]],assess_val,2),"")</f>
        <v/>
      </c>
      <c r="I8" s="29" t="str">
        <f>IFERROR(VLOOKUP(team_skills5[[#This Row],[INTEREST]],interest_vals,2),"")</f>
        <v/>
      </c>
      <c r="J8" t="str">
        <f>IF(ISBLANK(definitions!D8),"",definitions!D8)</f>
        <v>Isolate the primary problem scenarios for the market and persona.</v>
      </c>
    </row>
    <row r="9" spans="1:10" x14ac:dyDescent="0.2">
      <c r="A9" t="str">
        <f>IF(ISBLANK(definitions!A9),"",definitions!A9)</f>
        <v>BASIC</v>
      </c>
      <c r="B9" t="str">
        <f>IF(ISBLANK(definitions!B9),"",definitions!B9)</f>
        <v>1. DISCOVER</v>
      </c>
      <c r="C9" t="str">
        <f>IF(ISBLANK(definitions!C9),"",definitions!C9)</f>
        <v>Define markets, segments, and personas</v>
      </c>
      <c r="D9" s="13"/>
      <c r="E9" s="13"/>
      <c r="F9" s="15"/>
      <c r="G9" s="29" t="str">
        <f>IFERROR(VLOOKUP(team_skills5[[#This Row],[SKILL]],skills_val,2),"")</f>
        <v/>
      </c>
      <c r="H9" s="29" t="str">
        <f>IFERROR(VLOOKUP(team_skills5[[#This Row],[EXPERIENCE]],assess_val,2),"")</f>
        <v/>
      </c>
      <c r="I9" s="29" t="str">
        <f>IFERROR(VLOOKUP(team_skills5[[#This Row],[INTEREST]],interest_vals,2),"")</f>
        <v/>
      </c>
      <c r="J9" t="str">
        <f>IF(ISBLANK(definitions!D9),"",definitions!D9)</f>
        <v>Define and prioritize market(s), segments, and personas to serve.</v>
      </c>
    </row>
    <row r="10" spans="1:10" x14ac:dyDescent="0.2">
      <c r="A10" t="str">
        <f>IF(ISBLANK(definitions!A10),"",definitions!A10)</f>
        <v>| FACET</v>
      </c>
      <c r="B10" t="str">
        <f>IF(ISBLANK(definitions!B10),"",definitions!B10)</f>
        <v>2. COMMIT</v>
      </c>
      <c r="C10" t="str">
        <f>IF(ISBLANK(definitions!C10),"",definitions!C10)</f>
        <v>| COMMIT the resources</v>
      </c>
      <c r="D10" s="13"/>
      <c r="E10" s="13"/>
      <c r="F10" s="15"/>
      <c r="G10" s="29" t="str">
        <f>IFERROR(VLOOKUP(team_skills5[[#This Row],[SKILL]],skills_val,2),"")</f>
        <v/>
      </c>
      <c r="H10" s="29" t="str">
        <f>IFERROR(VLOOKUP(team_skills5[[#This Row],[EXPERIENCE]],assess_val,2),"")</f>
        <v/>
      </c>
      <c r="I10" s="29" t="str">
        <f>IFERROR(VLOOKUP(team_skills5[[#This Row],[INTEREST]],interest_vals,2),"")</f>
        <v/>
      </c>
      <c r="J10" t="str">
        <f>IF(ISBLANK(definitions!D10),"",definitions!D10)</f>
        <v/>
      </c>
    </row>
    <row r="11" spans="1:10" x14ac:dyDescent="0.2">
      <c r="A11" t="str">
        <f>IF(ISBLANK(definitions!A11),"",definitions!A11)</f>
        <v>BASIC</v>
      </c>
      <c r="B11" t="str">
        <f>IF(ISBLANK(definitions!B11),"",definitions!B11)</f>
        <v>2. COMMIT</v>
      </c>
      <c r="C11" t="str">
        <f>IF(ISBLANK(definitions!C11),"",definitions!C11)</f>
        <v>Create business deliverables</v>
      </c>
      <c r="D11" s="13"/>
      <c r="E11" s="13"/>
      <c r="F11" s="15"/>
      <c r="G11" s="29" t="str">
        <f>IFERROR(VLOOKUP(team_skills5[[#This Row],[SKILL]],skills_val,2),"")</f>
        <v/>
      </c>
      <c r="H11" s="29" t="str">
        <f>IFERROR(VLOOKUP(team_skills5[[#This Row],[EXPERIENCE]],assess_val,2),"")</f>
        <v/>
      </c>
      <c r="I11" s="29" t="str">
        <f>IFERROR(VLOOKUP(team_skills5[[#This Row],[INTEREST]],interest_vals,2),"")</f>
        <v/>
      </c>
      <c r="J11" t="str">
        <f>IF(ISBLANK(definitions!D11),"",definitions!D11)</f>
        <v>Explain the characteristics of the product including what it does, who buys and uses it, its differentiators, how it is sold, and its sources of cost and revenue.</v>
      </c>
    </row>
    <row r="12" spans="1:10" x14ac:dyDescent="0.2">
      <c r="A12" t="str">
        <f>IF(ISBLANK(definitions!A12),"",definitions!A12)</f>
        <v>BASIC</v>
      </c>
      <c r="B12" t="str">
        <f>IF(ISBLANK(definitions!B12),"",definitions!B12)</f>
        <v>2. COMMIT</v>
      </c>
      <c r="C12" t="str">
        <f>IF(ISBLANK(definitions!C12),"",definitions!C12)</f>
        <v>Develop success metrics</v>
      </c>
      <c r="D12" s="13"/>
      <c r="E12" s="13"/>
      <c r="F12" s="15"/>
      <c r="G12" s="29" t="str">
        <f>IFERROR(VLOOKUP(team_skills5[[#This Row],[SKILL]],skills_val,2),"")</f>
        <v/>
      </c>
      <c r="H12" s="29" t="str">
        <f>IFERROR(VLOOKUP(team_skills5[[#This Row],[EXPERIENCE]],assess_val,2),"")</f>
        <v/>
      </c>
      <c r="I12" s="29" t="str">
        <f>IFERROR(VLOOKUP(team_skills5[[#This Row],[INTEREST]],interest_vals,2),"")</f>
        <v/>
      </c>
      <c r="J12" t="str">
        <f>IF(ISBLANK(definitions!D12),"",definitions!D12)</f>
        <v>Develop the objectives and measures to guide your product strategy and initiatives.</v>
      </c>
    </row>
    <row r="13" spans="1:10" x14ac:dyDescent="0.2">
      <c r="A13" t="str">
        <f>IF(ISBLANK(definitions!A13),"",definitions!A13)</f>
        <v>BASIC</v>
      </c>
      <c r="B13" t="str">
        <f>IF(ISBLANK(definitions!B13),"",definitions!B13)</f>
        <v>2. COMMIT</v>
      </c>
      <c r="C13" t="str">
        <f>IF(ISBLANK(definitions!C13),"",definitions!C13)</f>
        <v>Manage the product roadmap</v>
      </c>
      <c r="D13" s="13"/>
      <c r="E13" s="13"/>
      <c r="F13" s="15"/>
      <c r="G13" s="29" t="str">
        <f>IFERROR(VLOOKUP(team_skills5[[#This Row],[SKILL]],skills_val,2),"")</f>
        <v/>
      </c>
      <c r="H13" s="29" t="str">
        <f>IFERROR(VLOOKUP(team_skills5[[#This Row],[EXPERIENCE]],assess_val,2),"")</f>
        <v/>
      </c>
      <c r="I13" s="29" t="str">
        <f>IFERROR(VLOOKUP(team_skills5[[#This Row],[INTEREST]],interest_vals,2),"")</f>
        <v/>
      </c>
      <c r="J13" t="str">
        <f>IF(ISBLANK(definitions!D13),"",definitions!D13)</f>
        <v>Continually manage the product roadmap to provide visibility to internal and external stakeholders.</v>
      </c>
    </row>
    <row r="14" spans="1:10" x14ac:dyDescent="0.2">
      <c r="A14" t="str">
        <f>IF(ISBLANK(definitions!A14),"",definitions!A14)</f>
        <v>BASIC</v>
      </c>
      <c r="B14" t="str">
        <f>IF(ISBLANK(definitions!B14),"",definitions!B14)</f>
        <v>2. COMMIT</v>
      </c>
      <c r="C14" t="str">
        <f>IF(ISBLANK(definitions!C14),"",definitions!C14)</f>
        <v>Validate product strategy in the market</v>
      </c>
      <c r="D14" s="13"/>
      <c r="E14" s="13"/>
      <c r="F14" s="15"/>
      <c r="G14" s="29" t="str">
        <f>IFERROR(VLOOKUP(team_skills5[[#This Row],[SKILL]],skills_val,2),"")</f>
        <v/>
      </c>
      <c r="H14" s="29" t="str">
        <f>IFERROR(VLOOKUP(team_skills5[[#This Row],[EXPERIENCE]],assess_val,2),"")</f>
        <v/>
      </c>
      <c r="I14" s="29" t="str">
        <f>IFERROR(VLOOKUP(team_skills5[[#This Row],[INTEREST]],interest_vals,2),"")</f>
        <v/>
      </c>
      <c r="J14" t="str">
        <f>IF(ISBLANK(definitions!D14),"",definitions!D14)</f>
        <v>Engage with the market to validate the core assumptions in your strategy and initiatives.</v>
      </c>
    </row>
    <row r="15" spans="1:10" x14ac:dyDescent="0.2">
      <c r="A15" t="str">
        <f>IF(ISBLANK(definitions!A15),"",definitions!A15)</f>
        <v>| FACET</v>
      </c>
      <c r="B15" t="str">
        <f>IF(ISBLANK(definitions!B15),"",definitions!B15)</f>
        <v>3. DESCRIBE</v>
      </c>
      <c r="C15" t="str">
        <f>IF(ISBLANK(definitions!C15),"",definitions!C15)</f>
        <v>| DESCRIBE the problems</v>
      </c>
      <c r="D15" s="13"/>
      <c r="E15" s="13"/>
      <c r="F15" s="15"/>
      <c r="G15" s="29" t="str">
        <f>IFERROR(VLOOKUP(team_skills5[[#This Row],[SKILL]],skills_val,2),"")</f>
        <v/>
      </c>
      <c r="H15" s="29" t="str">
        <f>IFERROR(VLOOKUP(team_skills5[[#This Row],[EXPERIENCE]],assess_val,2),"")</f>
        <v/>
      </c>
      <c r="I15" s="29" t="str">
        <f>IFERROR(VLOOKUP(team_skills5[[#This Row],[INTEREST]],interest_vals,2),"")</f>
        <v/>
      </c>
      <c r="J15" t="str">
        <f>IF(ISBLANK(definitions!D15),"",definitions!D15)</f>
        <v/>
      </c>
    </row>
    <row r="16" spans="1:10" x14ac:dyDescent="0.2">
      <c r="A16" t="str">
        <f>IF(ISBLANK(definitions!A16),"",definitions!A16)</f>
        <v>BASIC</v>
      </c>
      <c r="B16" t="str">
        <f>IF(ISBLANK(definitions!B16),"",definitions!B16)</f>
        <v>3. DESCRIBE</v>
      </c>
      <c r="C16" t="str">
        <f>IF(ISBLANK(definitions!C16),"",definitions!C16)</f>
        <v>Create product requirements (what)</v>
      </c>
      <c r="D16" s="13"/>
      <c r="E16" s="13"/>
      <c r="F16" s="15"/>
      <c r="G16" s="29" t="str">
        <f>IFERROR(VLOOKUP(team_skills5[[#This Row],[SKILL]],skills_val,2),"")</f>
        <v/>
      </c>
      <c r="H16" s="29" t="str">
        <f>IFERROR(VLOOKUP(team_skills5[[#This Row],[EXPERIENCE]],assess_val,2),"")</f>
        <v/>
      </c>
      <c r="I16" s="29" t="str">
        <f>IFERROR(VLOOKUP(team_skills5[[#This Row],[INTEREST]],interest_vals,2),"")</f>
        <v/>
      </c>
      <c r="J16" t="str">
        <f>IF(ISBLANK(definitions!D16),"",definitions!D16)</f>
        <v xml:space="preserve">Requirements are statements of capability written from the customer’s perspective, sometimes called product or user stories. </v>
      </c>
    </row>
    <row r="17" spans="1:10" x14ac:dyDescent="0.2">
      <c r="A17" t="str">
        <f>IF(ISBLANK(definitions!A17),"",definitions!A17)</f>
        <v>BASIC</v>
      </c>
      <c r="B17" t="str">
        <f>IF(ISBLANK(definitions!B17),"",definitions!B17)</f>
        <v>3. DESCRIBE</v>
      </c>
      <c r="C17" t="str">
        <f>IF(ISBLANK(definitions!C17),"",definitions!C17)</f>
        <v>Create user personas (who)</v>
      </c>
      <c r="D17" s="13"/>
      <c r="E17" s="13"/>
      <c r="F17" s="15"/>
      <c r="G17" s="29" t="str">
        <f>IFERROR(VLOOKUP(team_skills5[[#This Row],[SKILL]],skills_val,2),"")</f>
        <v/>
      </c>
      <c r="H17" s="29" t="str">
        <f>IFERROR(VLOOKUP(team_skills5[[#This Row],[EXPERIENCE]],assess_val,2),"")</f>
        <v/>
      </c>
      <c r="I17" s="29" t="str">
        <f>IFERROR(VLOOKUP(team_skills5[[#This Row],[INTEREST]],interest_vals,2),"")</f>
        <v/>
      </c>
      <c r="J17" t="str">
        <f>IF(ISBLANK(definitions!D17),"",definitions!D17)</f>
        <v xml:space="preserve">Describe the type of person who will use the product. </v>
      </c>
    </row>
    <row r="18" spans="1:10" x14ac:dyDescent="0.2">
      <c r="A18" t="str">
        <f>IF(ISBLANK(definitions!A18),"",definitions!A18)</f>
        <v>BASIC</v>
      </c>
      <c r="B18" t="str">
        <f>IF(ISBLANK(definitions!B18),"",definitions!B18)</f>
        <v>3. DESCRIBE</v>
      </c>
      <c r="C18" t="str">
        <f>IF(ISBLANK(definitions!C18),"",definitions!C18)</f>
        <v>Define acceptance criteria</v>
      </c>
      <c r="D18" s="13"/>
      <c r="E18" s="13"/>
      <c r="F18" s="15"/>
      <c r="G18" s="29" t="str">
        <f>IFERROR(VLOOKUP(team_skills5[[#This Row],[SKILL]],skills_val,2),"")</f>
        <v/>
      </c>
      <c r="H18" s="29" t="str">
        <f>IFERROR(VLOOKUP(team_skills5[[#This Row],[EXPERIENCE]],assess_val,2),"")</f>
        <v/>
      </c>
      <c r="I18" s="29" t="str">
        <f>IFERROR(VLOOKUP(team_skills5[[#This Row],[INTEREST]],interest_vals,2),"")</f>
        <v/>
      </c>
      <c r="J18" t="str">
        <f>IF(ISBLANK(definitions!D18),"",definitions!D18)</f>
        <v>Acceptance criteria refer to a set of predefined requirements that must be met to mark a user story complete--the definition of "done."</v>
      </c>
    </row>
    <row r="19" spans="1:10" x14ac:dyDescent="0.2">
      <c r="A19" t="str">
        <f>IF(ISBLANK(definitions!A19),"",definitions!A19)</f>
        <v>BASIC</v>
      </c>
      <c r="B19" t="str">
        <f>IF(ISBLANK(definitions!B19),"",definitions!B19)</f>
        <v>3. DESCRIBE</v>
      </c>
      <c r="C19" t="str">
        <f>IF(ISBLANK(definitions!C19),"",definitions!C19)</f>
        <v>Prioritize the backlog</v>
      </c>
      <c r="D19" s="13"/>
      <c r="E19" s="13"/>
      <c r="F19" s="15"/>
      <c r="G19" s="29" t="str">
        <f>IFERROR(VLOOKUP(team_skills5[[#This Row],[SKILL]],skills_val,2),"")</f>
        <v/>
      </c>
      <c r="H19" s="29" t="str">
        <f>IFERROR(VLOOKUP(team_skills5[[#This Row],[EXPERIENCE]],assess_val,2),"")</f>
        <v/>
      </c>
      <c r="I19" s="29" t="str">
        <f>IFERROR(VLOOKUP(team_skills5[[#This Row],[INTEREST]],interest_vals,2),"")</f>
        <v/>
      </c>
      <c r="J19" t="str">
        <f>IF(ISBLANK(definitions!D19),"",definitions!D19)</f>
        <v>Maintain a prioritized list or backlog of initiatives and stories (not tasks)</v>
      </c>
    </row>
    <row r="20" spans="1:10" x14ac:dyDescent="0.2">
      <c r="A20" t="str">
        <f>IF(ISBLANK(definitions!A20),"",definitions!A20)</f>
        <v>| FACET</v>
      </c>
      <c r="B20" t="str">
        <f>IF(ISBLANK(definitions!B20),"",definitions!B20)</f>
        <v>4. CREATE</v>
      </c>
      <c r="C20" t="str">
        <f>IF(ISBLANK(definitions!C20),"",definitions!C20)</f>
        <v>| CREATE the solution</v>
      </c>
      <c r="D20" s="13"/>
      <c r="E20" s="13"/>
      <c r="F20" s="15"/>
      <c r="G20" s="29" t="str">
        <f>IFERROR(VLOOKUP(team_skills5[[#This Row],[SKILL]],skills_val,2),"")</f>
        <v/>
      </c>
      <c r="H20" s="29" t="str">
        <f>IFERROR(VLOOKUP(team_skills5[[#This Row],[EXPERIENCE]],assess_val,2),"")</f>
        <v/>
      </c>
      <c r="I20" s="29" t="str">
        <f>IFERROR(VLOOKUP(team_skills5[[#This Row],[INTEREST]],interest_vals,2),"")</f>
        <v/>
      </c>
      <c r="J20" t="str">
        <f>IF(ISBLANK(definitions!D20),"",definitions!D20)</f>
        <v/>
      </c>
    </row>
    <row r="21" spans="1:10" x14ac:dyDescent="0.2">
      <c r="A21" t="str">
        <f>IF(ISBLANK(definitions!A21),"",definitions!A21)</f>
        <v>BASIC</v>
      </c>
      <c r="B21" t="str">
        <f>IF(ISBLANK(definitions!B21),"",definitions!B21)</f>
        <v>4. CREATE</v>
      </c>
      <c r="C21" t="str">
        <f>IF(ISBLANK(definitions!C21),"",definitions!C21)</f>
        <v>Feature acceptance</v>
      </c>
      <c r="D21" s="13"/>
      <c r="E21" s="13"/>
      <c r="F21" s="15"/>
      <c r="G21" s="29" t="str">
        <f>IFERROR(VLOOKUP(team_skills5[[#This Row],[SKILL]],skills_val,2),"")</f>
        <v/>
      </c>
      <c r="H21" s="29" t="str">
        <f>IFERROR(VLOOKUP(team_skills5[[#This Row],[EXPERIENCE]],assess_val,2),"")</f>
        <v/>
      </c>
      <c r="I21" s="29" t="str">
        <f>IFERROR(VLOOKUP(team_skills5[[#This Row],[INTEREST]],interest_vals,2),"")</f>
        <v/>
      </c>
      <c r="J21" t="str">
        <f>IF(ISBLANK(definitions!D21),"",definitions!D21)</f>
        <v xml:space="preserve">Ensure that a feature is complete and satisfies the requirements. Feature acceptance is required before an item can be considered “done.” </v>
      </c>
    </row>
    <row r="22" spans="1:10" x14ac:dyDescent="0.2">
      <c r="A22" t="str">
        <f>IF(ISBLANK(definitions!A22),"",definitions!A22)</f>
        <v>BASIC</v>
      </c>
      <c r="B22" t="str">
        <f>IF(ISBLANK(definitions!B22),"",definitions!B22)</f>
        <v>4. CREATE</v>
      </c>
      <c r="C22" t="str">
        <f>IF(ISBLANK(definitions!C22),"",definitions!C22)</f>
        <v>Release planning</v>
      </c>
      <c r="D22" s="13"/>
      <c r="E22" s="13"/>
      <c r="F22" s="15"/>
      <c r="G22" s="29" t="str">
        <f>IFERROR(VLOOKUP(team_skills5[[#This Row],[SKILL]],skills_val,2),"")</f>
        <v/>
      </c>
      <c r="H22" s="29" t="str">
        <f>IFERROR(VLOOKUP(team_skills5[[#This Row],[EXPERIENCE]],assess_val,2),"")</f>
        <v/>
      </c>
      <c r="I22" s="29" t="str">
        <f>IFERROR(VLOOKUP(team_skills5[[#This Row],[INTEREST]],interest_vals,2),"")</f>
        <v/>
      </c>
      <c r="J22" t="str">
        <f>IF(ISBLANK(definitions!D22),"",definitions!D22)</f>
        <v>Display status of the release including items such as number of prioritized items pending, work in progress, items completed pending acceptance, and items accepted.</v>
      </c>
    </row>
    <row r="23" spans="1:10" x14ac:dyDescent="0.2">
      <c r="A23" t="str">
        <f>IF(ISBLANK(definitions!A23),"",definitions!A23)</f>
        <v>BASIC</v>
      </c>
      <c r="B23" t="str">
        <f>IF(ISBLANK(definitions!B23),"",definitions!B23)</f>
        <v>4. CREATE</v>
      </c>
      <c r="C23" t="str">
        <f>IF(ISBLANK(definitions!C23),"",definitions!C23)</f>
        <v>Validate problem-solution fit</v>
      </c>
      <c r="D23" s="13"/>
      <c r="E23" s="13"/>
      <c r="F23" s="15"/>
      <c r="G23" s="29" t="str">
        <f>IFERROR(VLOOKUP(team_skills5[[#This Row],[SKILL]],skills_val,2),"")</f>
        <v/>
      </c>
      <c r="H23" s="29" t="str">
        <f>IFERROR(VLOOKUP(team_skills5[[#This Row],[EXPERIENCE]],assess_val,2),"")</f>
        <v/>
      </c>
      <c r="I23" s="29" t="str">
        <f>IFERROR(VLOOKUP(team_skills5[[#This Row],[INTEREST]],interest_vals,2),"")</f>
        <v/>
      </c>
      <c r="J23" t="str">
        <f>IF(ISBLANK(definitions!D23),"",definitions!D23)</f>
        <v>Show a working version of the feature for validation and acceptance.</v>
      </c>
    </row>
    <row r="24" spans="1:10" x14ac:dyDescent="0.2">
      <c r="A24" t="str">
        <f>IF(ISBLANK(definitions!A24),"",definitions!A24)</f>
        <v>| FACET</v>
      </c>
      <c r="B24" t="str">
        <f>IF(ISBLANK(definitions!B24),"",definitions!B24)</f>
        <v>5. DELIVER</v>
      </c>
      <c r="C24" t="str">
        <f>IF(ISBLANK(definitions!C24),"",definitions!C24)</f>
        <v>| DELIVER to the market</v>
      </c>
      <c r="D24" s="13"/>
      <c r="E24" s="13"/>
      <c r="F24" s="15"/>
      <c r="G24" s="29" t="str">
        <f>IFERROR(VLOOKUP(team_skills5[[#This Row],[SKILL]],skills_val,2),"")</f>
        <v/>
      </c>
      <c r="H24" s="29" t="str">
        <f>IFERROR(VLOOKUP(team_skills5[[#This Row],[EXPERIENCE]],assess_val,2),"")</f>
        <v/>
      </c>
      <c r="I24" s="29" t="str">
        <f>IFERROR(VLOOKUP(team_skills5[[#This Row],[INTEREST]],interest_vals,2),"")</f>
        <v/>
      </c>
      <c r="J24" t="str">
        <f>IF(ISBLANK(definitions!D24),"",definitions!D24)</f>
        <v/>
      </c>
    </row>
    <row r="25" spans="1:10" x14ac:dyDescent="0.2">
      <c r="A25" t="str">
        <f>IF(ISBLANK(definitions!A25),"",definitions!A25)</f>
        <v>BASIC</v>
      </c>
      <c r="B25" t="str">
        <f>IF(ISBLANK(definitions!B25),"",definitions!B25)</f>
        <v>5. DELIVER</v>
      </c>
      <c r="C25" t="str">
        <f>IF(ISBLANK(definitions!C25),"",definitions!C25)</f>
        <v>Create buyer personas (who)</v>
      </c>
      <c r="D25" s="13"/>
      <c r="E25" s="13"/>
      <c r="F25" s="15"/>
      <c r="G25" s="29" t="str">
        <f>IFERROR(VLOOKUP(team_skills5[[#This Row],[SKILL]],skills_val,2),"")</f>
        <v/>
      </c>
      <c r="H25" s="29" t="str">
        <f>IFERROR(VLOOKUP(team_skills5[[#This Row],[EXPERIENCE]],assess_val,2),"")</f>
        <v/>
      </c>
      <c r="I25" s="29" t="str">
        <f>IFERROR(VLOOKUP(team_skills5[[#This Row],[INTEREST]],interest_vals,2),"")</f>
        <v/>
      </c>
      <c r="J25" t="str">
        <f>IF(ISBLANK(definitions!D25),"",definitions!D25)</f>
        <v>Describe the type of people who are involved in purchasing the product. Buyer profiles might also include procurement and compliance roles. Also called buyer or market personas.</v>
      </c>
    </row>
    <row r="26" spans="1:10" x14ac:dyDescent="0.2">
      <c r="A26" t="str">
        <f>IF(ISBLANK(definitions!A26),"",definitions!A26)</f>
        <v>BASIC</v>
      </c>
      <c r="B26" t="str">
        <f>IF(ISBLANK(definitions!B26),"",definitions!B26)</f>
        <v>5. DELIVER</v>
      </c>
      <c r="C26" t="str">
        <f>IF(ISBLANK(definitions!C26),"",definitions!C26)</f>
        <v>Describe buyer journeys</v>
      </c>
      <c r="D26" s="13"/>
      <c r="E26" s="13"/>
      <c r="F26" s="15"/>
      <c r="G26" s="29" t="str">
        <f>IFERROR(VLOOKUP(team_skills5[[#This Row],[SKILL]],skills_val,2),"")</f>
        <v/>
      </c>
      <c r="H26" s="29" t="str">
        <f>IFERROR(VLOOKUP(team_skills5[[#This Row],[EXPERIENCE]],assess_val,2),"")</f>
        <v/>
      </c>
      <c r="I26" s="29" t="str">
        <f>IFERROR(VLOOKUP(team_skills5[[#This Row],[INTEREST]],interest_vals,2),"")</f>
        <v/>
      </c>
      <c r="J26" t="str">
        <f>IF(ISBLANK(definitions!D26),"",definitions!D26)</f>
        <v>Document the steps buyers go through from awareness to purchase and implementation.</v>
      </c>
    </row>
    <row r="27" spans="1:10" x14ac:dyDescent="0.2">
      <c r="A27" t="str">
        <f>IF(ISBLANK(definitions!A27),"",definitions!A27)</f>
        <v>BASIC</v>
      </c>
      <c r="B27" t="str">
        <f>IF(ISBLANK(definitions!B27),"",definitions!B27)</f>
        <v>5. DELIVER</v>
      </c>
      <c r="C27" t="str">
        <f>IF(ISBLANK(definitions!C27),"",definitions!C27)</f>
        <v>Launch plan</v>
      </c>
      <c r="D27" s="13"/>
      <c r="E27" s="13"/>
      <c r="F27" s="15"/>
      <c r="G27" s="29" t="str">
        <f>IFERROR(VLOOKUP(team_skills5[[#This Row],[SKILL]],skills_val,2),"")</f>
        <v/>
      </c>
      <c r="H27" s="29" t="str">
        <f>IFERROR(VLOOKUP(team_skills5[[#This Row],[EXPERIENCE]],assess_val,2),"")</f>
        <v/>
      </c>
      <c r="I27" s="29" t="str">
        <f>IFERROR(VLOOKUP(team_skills5[[#This Row],[INTEREST]],interest_vals,2),"")</f>
        <v/>
      </c>
      <c r="J27" t="str">
        <f>IF(ISBLANK(definitions!D27),"",definitions!D27)</f>
        <v>Develop and manage the launch plan for a product or release, including launch specific marketing and sales activities.</v>
      </c>
    </row>
    <row r="28" spans="1:10" x14ac:dyDescent="0.2">
      <c r="A28" t="str">
        <f>IF(ISBLANK(definitions!A28),"",definitions!A28)</f>
        <v>BASIC</v>
      </c>
      <c r="B28" t="str">
        <f>IF(ISBLANK(definitions!B28),"",definitions!B28)</f>
        <v>5. DELIVER</v>
      </c>
      <c r="C28" t="str">
        <f>IF(ISBLANK(definitions!C28),"",definitions!C28)</f>
        <v>Product positioning</v>
      </c>
      <c r="D28" s="13"/>
      <c r="E28" s="13"/>
      <c r="F28" s="15"/>
      <c r="G28" s="29" t="str">
        <f>IFERROR(VLOOKUP(team_skills5[[#This Row],[SKILL]],skills_val,2),"")</f>
        <v/>
      </c>
      <c r="H28" s="29" t="str">
        <f>IFERROR(VLOOKUP(team_skills5[[#This Row],[EXPERIENCE]],assess_val,2),"")</f>
        <v/>
      </c>
      <c r="I28" s="29" t="str">
        <f>IFERROR(VLOOKUP(team_skills5[[#This Row],[INTEREST]],interest_vals,2),"")</f>
        <v/>
      </c>
      <c r="J28" t="str">
        <f>IF(ISBLANK(definitions!D28),"",definitions!D28)</f>
        <v>Explain the product's benefits, capabilities, and features to customers.</v>
      </c>
    </row>
    <row r="29" spans="1:10" x14ac:dyDescent="0.2">
      <c r="A29" t="str">
        <f>IF(ISBLANK(definitions!A29),"",definitions!A29)</f>
        <v>| FACET</v>
      </c>
      <c r="B29" t="str">
        <f>IF(ISBLANK(definitions!B29),"",definitions!B29)</f>
        <v>6. CONNECT</v>
      </c>
      <c r="C29" t="str">
        <f>IF(ISBLANK(definitions!C29),"",definitions!C29)</f>
        <v>| CONNECT with customers</v>
      </c>
      <c r="D29" s="13"/>
      <c r="E29" s="13"/>
      <c r="F29" s="15"/>
      <c r="G29" s="29" t="str">
        <f>IFERROR(VLOOKUP(team_skills5[[#This Row],[SKILL]],skills_val,2),"")</f>
        <v/>
      </c>
      <c r="H29" s="29" t="str">
        <f>IFERROR(VLOOKUP(team_skills5[[#This Row],[EXPERIENCE]],assess_val,2),"")</f>
        <v/>
      </c>
      <c r="I29" s="29" t="str">
        <f>IFERROR(VLOOKUP(team_skills5[[#This Row],[INTEREST]],interest_vals,2),"")</f>
        <v/>
      </c>
      <c r="J29" t="str">
        <f>IF(ISBLANK(definitions!D29),"",definitions!D29)</f>
        <v/>
      </c>
    </row>
    <row r="30" spans="1:10" x14ac:dyDescent="0.2">
      <c r="A30" t="str">
        <f>IF(ISBLANK(definitions!A30),"",definitions!A30)</f>
        <v>BASIC</v>
      </c>
      <c r="B30" t="str">
        <f>IF(ISBLANK(definitions!B30),"",definitions!B30)</f>
        <v>6. CONNECT</v>
      </c>
      <c r="C30" t="str">
        <f>IF(ISBLANK(definitions!C30),"",definitions!C30)</f>
        <v>Monitor success metrics</v>
      </c>
      <c r="D30" s="13"/>
      <c r="E30" s="13"/>
      <c r="F30" s="15"/>
      <c r="G30" s="29" t="str">
        <f>IFERROR(VLOOKUP(team_skills5[[#This Row],[SKILL]],skills_val,2),"")</f>
        <v/>
      </c>
      <c r="H30" s="29" t="str">
        <f>IFERROR(VLOOKUP(team_skills5[[#This Row],[EXPERIENCE]],assess_val,2),"")</f>
        <v/>
      </c>
      <c r="I30" s="29" t="str">
        <f>IFERROR(VLOOKUP(team_skills5[[#This Row],[INTEREST]],interest_vals,2),"")</f>
        <v/>
      </c>
      <c r="J30" t="str">
        <f>IF(ISBLANK(definitions!D30),"",definitions!D30)</f>
        <v xml:space="preserve">Gather and report insights from myriad sources to measure product success </v>
      </c>
    </row>
    <row r="31" spans="1:10" x14ac:dyDescent="0.2">
      <c r="A31" t="str">
        <f>IF(ISBLANK(definitions!A31),"",definitions!A31)</f>
        <v>BASIC</v>
      </c>
      <c r="B31" t="str">
        <f>IF(ISBLANK(definitions!B31),"",definitions!B31)</f>
        <v>6. CONNECT</v>
      </c>
      <c r="C31" t="str">
        <f>IF(ISBLANK(definitions!C31),"",definitions!C31)</f>
        <v>On-going market feedback</v>
      </c>
      <c r="D31" s="13"/>
      <c r="E31" s="13"/>
      <c r="F31" s="15"/>
      <c r="G31" s="29" t="str">
        <f>IFERROR(VLOOKUP(team_skills5[[#This Row],[SKILL]],skills_val,2),"")</f>
        <v/>
      </c>
      <c r="H31" s="29" t="str">
        <f>IFERROR(VLOOKUP(team_skills5[[#This Row],[EXPERIENCE]],assess_val,2),"")</f>
        <v/>
      </c>
      <c r="I31" s="29" t="str">
        <f>IFERROR(VLOOKUP(team_skills5[[#This Row],[INTEREST]],interest_vals,2),"")</f>
        <v/>
      </c>
      <c r="J31" t="str">
        <f>IF(ISBLANK(definitions!D31),"",definitions!D31)</f>
        <v>Collect insights from the market as well as from internal teams such as sales, marketing, customer success, and customer support.</v>
      </c>
    </row>
    <row r="32" spans="1:10" x14ac:dyDescent="0.2">
      <c r="A32" t="str">
        <f>IF(ISBLANK(definitions!A32),"",definitions!A32)</f>
        <v>BASIC</v>
      </c>
      <c r="B32" t="str">
        <f>IF(ISBLANK(definitions!B32),"",definitions!B32)</f>
        <v>6. CONNECT</v>
      </c>
      <c r="C32" t="str">
        <f>IF(ISBLANK(definitions!C32),"",definitions!C32)</f>
        <v>Retrospectives</v>
      </c>
      <c r="D32" s="13"/>
      <c r="E32" s="13"/>
      <c r="F32" s="15"/>
      <c r="G32" s="29" t="str">
        <f>IFERROR(VLOOKUP(team_skills5[[#This Row],[SKILL]],skills_val,2),"")</f>
        <v/>
      </c>
      <c r="H32" s="29" t="str">
        <f>IFERROR(VLOOKUP(team_skills5[[#This Row],[EXPERIENCE]],assess_val,2),"")</f>
        <v/>
      </c>
      <c r="I32" s="29" t="str">
        <f>IFERROR(VLOOKUP(team_skills5[[#This Row],[INTEREST]],interest_vals,2),"")</f>
        <v/>
      </c>
      <c r="J32" t="str">
        <f>IF(ISBLANK(definitions!D32),"",definitions!D32)</f>
        <v xml:space="preserve">Perform periodic assessments of each element in the product planning processes, from concept to market. What is working and what is not? Which artifacts are helpful and which are not? What methods need to be improved or redesigned? </v>
      </c>
    </row>
    <row r="33" spans="1:10" x14ac:dyDescent="0.2">
      <c r="A33" t="str">
        <f>IF(ISBLANK(definitions!A33),"",definitions!A33)</f>
        <v/>
      </c>
      <c r="B33" t="str">
        <f>IF(ISBLANK(definitions!B33),"",definitions!B33)</f>
        <v/>
      </c>
      <c r="C33" t="str">
        <f>IF(ISBLANK(definitions!C33),"",definitions!C33)</f>
        <v/>
      </c>
      <c r="D33" s="13"/>
      <c r="E33" s="13"/>
      <c r="F33" s="15"/>
      <c r="G33" s="29" t="str">
        <f>IFERROR(VLOOKUP(team_skills5[[#This Row],[SKILL]],skills_val,2),"")</f>
        <v/>
      </c>
      <c r="H33" s="29" t="str">
        <f>IFERROR(VLOOKUP(team_skills5[[#This Row],[EXPERIENCE]],assess_val,2),"")</f>
        <v/>
      </c>
      <c r="I33" s="29" t="str">
        <f>IFERROR(VLOOKUP(team_skills5[[#This Row],[INTEREST]],interest_vals,2),"")</f>
        <v/>
      </c>
      <c r="J33" t="str">
        <f>IF(ISBLANK(definitions!D33),"",definitions!D33)</f>
        <v/>
      </c>
    </row>
    <row r="34" spans="1:10" x14ac:dyDescent="0.2">
      <c r="A34" t="str">
        <f>IF(ISBLANK(definitions!A34),"",definitions!A34)</f>
        <v>UPDATE</v>
      </c>
      <c r="B34" t="str">
        <f>IF(ISBLANK(definitions!B34),"",definitions!B34)</f>
        <v>4. CREATE</v>
      </c>
      <c r="C34" t="str">
        <f>IF(ISBLANK(definitions!C34),"",definitions!C34)</f>
        <v/>
      </c>
      <c r="D34" s="13"/>
      <c r="E34" s="13"/>
      <c r="F34" s="15"/>
      <c r="G34" s="29" t="str">
        <f>IFERROR(VLOOKUP(team_skills5[[#This Row],[SKILL]],skills_val,2),"")</f>
        <v/>
      </c>
      <c r="H34" s="29" t="str">
        <f>IFERROR(VLOOKUP(team_skills5[[#This Row],[EXPERIENCE]],assess_val,2),"")</f>
        <v/>
      </c>
      <c r="I34" s="29" t="str">
        <f>IFERROR(VLOOKUP(team_skills5[[#This Row],[INTEREST]],interest_vals,2),"")</f>
        <v/>
      </c>
      <c r="J34" t="str">
        <f>IF(ISBLANK(definitions!D34),"",definitions!D34)</f>
        <v/>
      </c>
    </row>
    <row r="35" spans="1:10" x14ac:dyDescent="0.2">
      <c r="A35" t="str">
        <f>IF(ISBLANK(definitions!A35),"",definitions!A35)</f>
        <v/>
      </c>
      <c r="B35" t="str">
        <f>IF(ISBLANK(definitions!B35),"",definitions!B35)</f>
        <v/>
      </c>
      <c r="C35" t="str">
        <f>IF(ISBLANK(definitions!C35),"",definitions!C35)</f>
        <v/>
      </c>
      <c r="D35" s="13"/>
      <c r="E35" s="13"/>
      <c r="F35" s="15"/>
      <c r="G35" s="29" t="str">
        <f>IFERROR(VLOOKUP(team_skills5[[#This Row],[SKILL]],skills_val,2),"")</f>
        <v/>
      </c>
      <c r="H35" s="29" t="str">
        <f>IFERROR(VLOOKUP(team_skills5[[#This Row],[EXPERIENCE]],assess_val,2),"")</f>
        <v/>
      </c>
      <c r="I35" s="29" t="str">
        <f>IFERROR(VLOOKUP(team_skills5[[#This Row],[INTEREST]],interest_vals,2),"")</f>
        <v/>
      </c>
      <c r="J35" t="str">
        <f>IF(ISBLANK(definitions!D35),"",definitions!D35)</f>
        <v/>
      </c>
    </row>
    <row r="36" spans="1:10" x14ac:dyDescent="0.2">
      <c r="A36" t="str">
        <f>IF(ISBLANK(definitions!A36),"",definitions!A36)</f>
        <v/>
      </c>
      <c r="B36" t="str">
        <f>IF(ISBLANK(definitions!B36),"",definitions!B36)</f>
        <v/>
      </c>
      <c r="C36" t="str">
        <f>IF(ISBLANK(definitions!C36),"",definitions!C36)</f>
        <v/>
      </c>
      <c r="D36" s="13"/>
      <c r="E36" s="13"/>
      <c r="F36" s="15"/>
      <c r="G36" s="29" t="str">
        <f>IFERROR(VLOOKUP(team_skills5[[#This Row],[SKILL]],skills_val,2),"")</f>
        <v/>
      </c>
      <c r="H36" s="29" t="str">
        <f>IFERROR(VLOOKUP(team_skills5[[#This Row],[EXPERIENCE]],assess_val,2),"")</f>
        <v/>
      </c>
      <c r="I36" s="29" t="str">
        <f>IFERROR(VLOOKUP(team_skills5[[#This Row],[INTEREST]],interest_vals,2),"")</f>
        <v/>
      </c>
      <c r="J36" t="str">
        <f>IF(ISBLANK(definitions!D36),"",definitions!D36)</f>
        <v/>
      </c>
    </row>
    <row r="37" spans="1:10" x14ac:dyDescent="0.2">
      <c r="A37" t="str">
        <f>IF(ISBLANK(definitions!A37),"",definitions!A37)</f>
        <v/>
      </c>
      <c r="B37" t="str">
        <f>IF(ISBLANK(definitions!B37),"",definitions!B37)</f>
        <v/>
      </c>
      <c r="C37" t="str">
        <f>IF(ISBLANK(definitions!C37),"",definitions!C37)</f>
        <v/>
      </c>
      <c r="D37" s="13"/>
      <c r="E37" s="13"/>
      <c r="F37" s="15"/>
      <c r="G37" s="29" t="str">
        <f>IFERROR(VLOOKUP(team_skills5[[#This Row],[SKILL]],skills_val,2),"")</f>
        <v/>
      </c>
      <c r="H37" s="29" t="str">
        <f>IFERROR(VLOOKUP(team_skills5[[#This Row],[EXPERIENCE]],assess_val,2),"")</f>
        <v/>
      </c>
      <c r="I37" s="29" t="str">
        <f>IFERROR(VLOOKUP(team_skills5[[#This Row],[INTEREST]],interest_vals,2),"")</f>
        <v/>
      </c>
      <c r="J37" t="str">
        <f>IF(ISBLANK(definitions!D37),"",definitions!D37)</f>
        <v/>
      </c>
    </row>
    <row r="38" spans="1:10" x14ac:dyDescent="0.2">
      <c r="A38" t="str">
        <f>IF(ISBLANK(definitions!A38),"",definitions!A38)</f>
        <v/>
      </c>
      <c r="B38" t="str">
        <f>IF(ISBLANK(definitions!B38),"",definitions!B38)</f>
        <v/>
      </c>
      <c r="C38" t="str">
        <f>IF(ISBLANK(definitions!C38),"",definitions!C38)</f>
        <v/>
      </c>
      <c r="D38" s="13"/>
      <c r="E38" s="13"/>
      <c r="F38" s="15"/>
      <c r="G38" s="29" t="str">
        <f>IFERROR(VLOOKUP(team_skills5[[#This Row],[SKILL]],skills_val,2),"")</f>
        <v/>
      </c>
      <c r="H38" s="29" t="str">
        <f>IFERROR(VLOOKUP(team_skills5[[#This Row],[EXPERIENCE]],assess_val,2),"")</f>
        <v/>
      </c>
      <c r="I38" s="29" t="str">
        <f>IFERROR(VLOOKUP(team_skills5[[#This Row],[INTEREST]],interest_vals,2),"")</f>
        <v/>
      </c>
      <c r="J38" t="str">
        <f>IF(ISBLANK(definitions!D38),"",definitions!D38)</f>
        <v/>
      </c>
    </row>
    <row r="39" spans="1:10" x14ac:dyDescent="0.2">
      <c r="A39" t="str">
        <f>IF(ISBLANK(definitions!A39),"",definitions!A39)</f>
        <v/>
      </c>
      <c r="B39" t="str">
        <f>IF(ISBLANK(definitions!B39),"",definitions!B39)</f>
        <v/>
      </c>
      <c r="C39" t="str">
        <f>IF(ISBLANK(definitions!C39),"",definitions!C39)</f>
        <v/>
      </c>
      <c r="D39" s="13"/>
      <c r="E39" s="13"/>
      <c r="F39" s="15"/>
      <c r="G39" s="29" t="str">
        <f>IFERROR(VLOOKUP(team_skills5[[#This Row],[SKILL]],skills_val,2),"")</f>
        <v/>
      </c>
      <c r="H39" s="29" t="str">
        <f>IFERROR(VLOOKUP(team_skills5[[#This Row],[EXPERIENCE]],assess_val,2),"")</f>
        <v/>
      </c>
      <c r="I39" s="29" t="str">
        <f>IFERROR(VLOOKUP(team_skills5[[#This Row],[INTEREST]],interest_vals,2),"")</f>
        <v/>
      </c>
      <c r="J39" t="str">
        <f>IF(ISBLANK(definitions!D39),"",definitions!D39)</f>
        <v/>
      </c>
    </row>
    <row r="40" spans="1:10" x14ac:dyDescent="0.2">
      <c r="A40" t="str">
        <f>IF(ISBLANK(definitions!A40),"",definitions!A40)</f>
        <v/>
      </c>
      <c r="B40" t="str">
        <f>IF(ISBLANK(definitions!B40),"",definitions!B40)</f>
        <v/>
      </c>
      <c r="C40" t="str">
        <f>IF(ISBLANK(definitions!C40),"",definitions!C40)</f>
        <v/>
      </c>
      <c r="D40" s="13"/>
      <c r="E40" s="13"/>
      <c r="F40" s="15"/>
      <c r="G40" s="29" t="str">
        <f>IFERROR(VLOOKUP(team_skills5[[#This Row],[SKILL]],skills_val,2),"")</f>
        <v/>
      </c>
      <c r="H40" s="29" t="str">
        <f>IFERROR(VLOOKUP(team_skills5[[#This Row],[EXPERIENCE]],assess_val,2),"")</f>
        <v/>
      </c>
      <c r="I40" s="29" t="str">
        <f>IFERROR(VLOOKUP(team_skills5[[#This Row],[INTEREST]],interest_vals,2),"")</f>
        <v/>
      </c>
      <c r="J40" t="str">
        <f>IF(ISBLANK(definitions!D40),"",definitions!D40)</f>
        <v/>
      </c>
    </row>
    <row r="41" spans="1:10" x14ac:dyDescent="0.2">
      <c r="A41" t="str">
        <f>IF(ISBLANK(definitions!A41),"",definitions!A41)</f>
        <v/>
      </c>
      <c r="B41" t="str">
        <f>IF(ISBLANK(definitions!B41),"",definitions!B41)</f>
        <v/>
      </c>
      <c r="C41" t="str">
        <f>IF(ISBLANK(definitions!C41),"",definitions!C41)</f>
        <v/>
      </c>
      <c r="D41" s="13"/>
      <c r="E41" s="13"/>
      <c r="F41" s="15"/>
      <c r="G41" s="29" t="str">
        <f>IFERROR(VLOOKUP(team_skills5[[#This Row],[SKILL]],skills_val,2),"")</f>
        <v/>
      </c>
      <c r="H41" s="29" t="str">
        <f>IFERROR(VLOOKUP(team_skills5[[#This Row],[EXPERIENCE]],assess_val,2),"")</f>
        <v/>
      </c>
      <c r="I41" s="29" t="str">
        <f>IFERROR(VLOOKUP(team_skills5[[#This Row],[INTEREST]],interest_vals,2),"")</f>
        <v/>
      </c>
      <c r="J41" t="str">
        <f>IF(ISBLANK(definitions!D41),"",definitions!D41)</f>
        <v/>
      </c>
    </row>
    <row r="42" spans="1:10" x14ac:dyDescent="0.2">
      <c r="A42" t="str">
        <f>IF(ISBLANK(definitions!A42),"",definitions!A42)</f>
        <v/>
      </c>
      <c r="B42" t="str">
        <f>IF(ISBLANK(definitions!B42),"",definitions!B42)</f>
        <v/>
      </c>
      <c r="C42" t="str">
        <f>IF(ISBLANK(definitions!C42),"",definitions!C42)</f>
        <v/>
      </c>
      <c r="D42" s="13"/>
      <c r="E42" s="13"/>
      <c r="F42" s="15"/>
      <c r="G42" s="29" t="str">
        <f>IFERROR(VLOOKUP(team_skills5[[#This Row],[SKILL]],skills_val,2),"")</f>
        <v/>
      </c>
      <c r="H42" s="29" t="str">
        <f>IFERROR(VLOOKUP(team_skills5[[#This Row],[EXPERIENCE]],assess_val,2),"")</f>
        <v/>
      </c>
      <c r="I42" s="29" t="str">
        <f>IFERROR(VLOOKUP(team_skills5[[#This Row],[INTEREST]],interest_vals,2),"")</f>
        <v/>
      </c>
      <c r="J42" t="str">
        <f>IF(ISBLANK(definitions!D42),"",definitions!D42)</f>
        <v/>
      </c>
    </row>
    <row r="43" spans="1:10" x14ac:dyDescent="0.2">
      <c r="A43" t="str">
        <f>IF(ISBLANK(definitions!A43),"",definitions!A43)</f>
        <v/>
      </c>
      <c r="B43" t="str">
        <f>IF(ISBLANK(definitions!B43),"",definitions!B43)</f>
        <v/>
      </c>
      <c r="C43" t="str">
        <f>IF(ISBLANK(definitions!C43),"",definitions!C43)</f>
        <v/>
      </c>
      <c r="D43" s="13"/>
      <c r="E43" s="13"/>
      <c r="F43" s="15"/>
      <c r="G43" s="29" t="str">
        <f>IFERROR(VLOOKUP(team_skills5[[#This Row],[SKILL]],skills_val,2),"")</f>
        <v/>
      </c>
      <c r="H43" s="29" t="str">
        <f>IFERROR(VLOOKUP(team_skills5[[#This Row],[EXPERIENCE]],assess_val,2),"")</f>
        <v/>
      </c>
      <c r="I43" s="29" t="str">
        <f>IFERROR(VLOOKUP(team_skills5[[#This Row],[INTEREST]],interest_vals,2),"")</f>
        <v/>
      </c>
      <c r="J43" t="str">
        <f>IF(ISBLANK(definitions!D43),"",definitions!D43)</f>
        <v/>
      </c>
    </row>
    <row r="44" spans="1:10" x14ac:dyDescent="0.2">
      <c r="A44" t="str">
        <f>IF(ISBLANK(definitions!A44),"",definitions!A44)</f>
        <v/>
      </c>
      <c r="B44" t="str">
        <f>IF(ISBLANK(definitions!B44),"",definitions!B44)</f>
        <v/>
      </c>
      <c r="C44" t="str">
        <f>IF(ISBLANK(definitions!C44),"",definitions!C44)</f>
        <v/>
      </c>
      <c r="D44" s="13"/>
      <c r="E44" s="13"/>
      <c r="F44" s="15"/>
      <c r="G44" s="29" t="str">
        <f>IFERROR(VLOOKUP(team_skills5[[#This Row],[SKILL]],skills_val,2),"")</f>
        <v/>
      </c>
      <c r="H44" s="29" t="str">
        <f>IFERROR(VLOOKUP(team_skills5[[#This Row],[EXPERIENCE]],assess_val,2),"")</f>
        <v/>
      </c>
      <c r="I44" s="29" t="str">
        <f>IFERROR(VLOOKUP(team_skills5[[#This Row],[INTEREST]],interest_vals,2),"")</f>
        <v/>
      </c>
      <c r="J44" t="str">
        <f>IF(ISBLANK(definitions!D44),"",definitions!D44)</f>
        <v/>
      </c>
    </row>
    <row r="45" spans="1:10" x14ac:dyDescent="0.2">
      <c r="A45" t="str">
        <f>IF(ISBLANK(definitions!A45),"",definitions!A45)</f>
        <v/>
      </c>
      <c r="B45" t="str">
        <f>IF(ISBLANK(definitions!B45),"",definitions!B45)</f>
        <v/>
      </c>
      <c r="C45" t="str">
        <f>IF(ISBLANK(definitions!C45),"",definitions!C45)</f>
        <v/>
      </c>
      <c r="D45" s="13"/>
      <c r="E45" s="13"/>
      <c r="F45" s="15"/>
      <c r="G45" s="29" t="str">
        <f>IFERROR(VLOOKUP(team_skills5[[#This Row],[SKILL]],skills_val,2),"")</f>
        <v/>
      </c>
      <c r="H45" s="29" t="str">
        <f>IFERROR(VLOOKUP(team_skills5[[#This Row],[EXPERIENCE]],assess_val,2),"")</f>
        <v/>
      </c>
      <c r="I45" s="29" t="str">
        <f>IFERROR(VLOOKUP(team_skills5[[#This Row],[INTEREST]],interest_vals,2),"")</f>
        <v/>
      </c>
      <c r="J45" t="str">
        <f>IF(ISBLANK(definitions!D45),"",definitions!D45)</f>
        <v/>
      </c>
    </row>
    <row r="46" spans="1:10" x14ac:dyDescent="0.2">
      <c r="A46" t="str">
        <f>IF(ISBLANK(definitions!A46),"",definitions!A46)</f>
        <v/>
      </c>
      <c r="B46" t="str">
        <f>IF(ISBLANK(definitions!B46),"",definitions!B46)</f>
        <v/>
      </c>
      <c r="C46" t="str">
        <f>IF(ISBLANK(definitions!C46),"",definitions!C46)</f>
        <v/>
      </c>
      <c r="D46" s="13"/>
      <c r="E46" s="13"/>
      <c r="F46" s="15"/>
      <c r="G46" s="29" t="str">
        <f>IFERROR(VLOOKUP(team_skills5[[#This Row],[SKILL]],skills_val,2),"")</f>
        <v/>
      </c>
      <c r="H46" s="29" t="str">
        <f>IFERROR(VLOOKUP(team_skills5[[#This Row],[EXPERIENCE]],assess_val,2),"")</f>
        <v/>
      </c>
      <c r="I46" s="29" t="str">
        <f>IFERROR(VLOOKUP(team_skills5[[#This Row],[INTEREST]],interest_vals,2),"")</f>
        <v/>
      </c>
      <c r="J46" t="str">
        <f>IF(ISBLANK(definitions!D46),"",definitions!D46)</f>
        <v/>
      </c>
    </row>
    <row r="47" spans="1:10" x14ac:dyDescent="0.2">
      <c r="A47" t="str">
        <f>IF(ISBLANK(definitions!A47),"",definitions!A47)</f>
        <v/>
      </c>
      <c r="B47" t="str">
        <f>IF(ISBLANK(definitions!B47),"",definitions!B47)</f>
        <v/>
      </c>
      <c r="C47" t="str">
        <f>IF(ISBLANK(definitions!C47),"",definitions!C47)</f>
        <v/>
      </c>
      <c r="D47" s="13"/>
      <c r="E47" s="13"/>
      <c r="F47" s="15"/>
      <c r="G47" s="29" t="str">
        <f>IFERROR(VLOOKUP(team_skills5[[#This Row],[SKILL]],skills_val,2),"")</f>
        <v/>
      </c>
      <c r="H47" s="29" t="str">
        <f>IFERROR(VLOOKUP(team_skills5[[#This Row],[EXPERIENCE]],assess_val,2),"")</f>
        <v/>
      </c>
      <c r="I47" s="29" t="str">
        <f>IFERROR(VLOOKUP(team_skills5[[#This Row],[INTEREST]],interest_vals,2),"")</f>
        <v/>
      </c>
      <c r="J47" t="str">
        <f>IF(ISBLANK(definitions!D47),"",definitions!D47)</f>
        <v/>
      </c>
    </row>
    <row r="48" spans="1:10" x14ac:dyDescent="0.2">
      <c r="A48" t="str">
        <f>IF(ISBLANK(definitions!A48),"",definitions!A48)</f>
        <v/>
      </c>
      <c r="B48" t="str">
        <f>IF(ISBLANK(definitions!B48),"",definitions!B48)</f>
        <v/>
      </c>
      <c r="C48" t="str">
        <f>IF(ISBLANK(definitions!C48),"",definitions!C48)</f>
        <v/>
      </c>
      <c r="D48" s="13"/>
      <c r="E48" s="13"/>
      <c r="F48" s="15"/>
      <c r="G48" s="29" t="str">
        <f>IFERROR(VLOOKUP(team_skills5[[#This Row],[SKILL]],skills_val,2),"")</f>
        <v/>
      </c>
      <c r="H48" s="29" t="str">
        <f>IFERROR(VLOOKUP(team_skills5[[#This Row],[EXPERIENCE]],assess_val,2),"")</f>
        <v/>
      </c>
      <c r="I48" s="29" t="str">
        <f>IFERROR(VLOOKUP(team_skills5[[#This Row],[INTEREST]],interest_vals,2),"")</f>
        <v/>
      </c>
      <c r="J48" t="str">
        <f>IF(ISBLANK(definitions!D48),"",definitions!D48)</f>
        <v/>
      </c>
    </row>
    <row r="49" spans="1:10" x14ac:dyDescent="0.2">
      <c r="A49" t="str">
        <f>IF(ISBLANK(definitions!A49),"",definitions!A49)</f>
        <v/>
      </c>
      <c r="B49" t="str">
        <f>IF(ISBLANK(definitions!B49),"",definitions!B49)</f>
        <v/>
      </c>
      <c r="C49" t="str">
        <f>IF(ISBLANK(definitions!C49),"",definitions!C49)</f>
        <v/>
      </c>
      <c r="D49" s="13"/>
      <c r="E49" s="13"/>
      <c r="F49" s="15"/>
      <c r="G49" s="29" t="str">
        <f>IFERROR(VLOOKUP(team_skills5[[#This Row],[SKILL]],skills_val,2),"")</f>
        <v/>
      </c>
      <c r="H49" s="29" t="str">
        <f>IFERROR(VLOOKUP(team_skills5[[#This Row],[EXPERIENCE]],assess_val,2),"")</f>
        <v/>
      </c>
      <c r="I49" s="29" t="str">
        <f>IFERROR(VLOOKUP(team_skills5[[#This Row],[INTEREST]],interest_vals,2),"")</f>
        <v/>
      </c>
      <c r="J49" t="str">
        <f>IF(ISBLANK(definitions!D49),"",definitions!D49)</f>
        <v/>
      </c>
    </row>
    <row r="50" spans="1:10" x14ac:dyDescent="0.2">
      <c r="A50" t="str">
        <f>IF(ISBLANK(definitions!A50),"",definitions!A50)</f>
        <v/>
      </c>
      <c r="B50" t="str">
        <f>IF(ISBLANK(definitions!B50),"",definitions!B50)</f>
        <v/>
      </c>
      <c r="C50" t="str">
        <f>IF(ISBLANK(definitions!C50),"",definitions!C50)</f>
        <v/>
      </c>
      <c r="D50" s="13"/>
      <c r="E50" s="13"/>
      <c r="F50" s="15"/>
      <c r="G50" s="29" t="str">
        <f>IFERROR(VLOOKUP(team_skills5[[#This Row],[SKILL]],skills_val,2),"")</f>
        <v/>
      </c>
      <c r="H50" s="29" t="str">
        <f>IFERROR(VLOOKUP(team_skills5[[#This Row],[EXPERIENCE]],assess_val,2),"")</f>
        <v/>
      </c>
      <c r="I50" s="29" t="str">
        <f>IFERROR(VLOOKUP(team_skills5[[#This Row],[INTEREST]],interest_vals,2),"")</f>
        <v/>
      </c>
      <c r="J50" t="str">
        <f>IF(ISBLANK(definitions!D50),"",definitions!D50)</f>
        <v/>
      </c>
    </row>
  </sheetData>
  <sheetProtection sheet="1" objects="1" scenarios="1"/>
  <mergeCells count="2">
    <mergeCell ref="A4:B4"/>
    <mergeCell ref="D4:F4"/>
  </mergeCells>
  <conditionalFormatting sqref="A6:C50">
    <cfRule type="containsText" dxfId="6" priority="20" operator="containsText" text="|">
      <formula>NOT(ISERROR(SEARCH("|",A6)))</formula>
    </cfRule>
  </conditionalFormatting>
  <conditionalFormatting sqref="D6:I50">
    <cfRule type="containsText" dxfId="5" priority="22" stopIfTrue="1" operator="containsText" text="5">
      <formula>NOT(ISERROR(SEARCH("5",D6)))</formula>
    </cfRule>
    <cfRule type="containsText" dxfId="4" priority="23" stopIfTrue="1" operator="containsText" text="4">
      <formula>NOT(ISERROR(SEARCH("4",D6)))</formula>
    </cfRule>
    <cfRule type="containsText" dxfId="3" priority="24" stopIfTrue="1" operator="containsText" text="3">
      <formula>NOT(ISERROR(SEARCH("3",D6)))</formula>
    </cfRule>
    <cfRule type="containsText" dxfId="2" priority="25" stopIfTrue="1" operator="containsText" text="2">
      <formula>NOT(ISERROR(SEARCH("2",D6)))</formula>
    </cfRule>
    <cfRule type="containsText" dxfId="1" priority="26" stopIfTrue="1" operator="containsText" text="1">
      <formula>NOT(ISERROR(SEARCH("1",D6)))</formula>
    </cfRule>
    <cfRule type="containsText" dxfId="0" priority="27" stopIfTrue="1" operator="containsText" text="0">
      <formula>NOT(ISERROR(SEARCH("0",D6)))</formula>
    </cfRule>
  </conditionalFormatting>
  <dataValidations count="3">
    <dataValidation type="list" allowBlank="1" showInputMessage="1" showErrorMessage="1" sqref="D6:D50" xr:uid="{ACD51474-E046-1140-8FB0-10E8BB702708}">
      <formula1>skills</formula1>
    </dataValidation>
    <dataValidation type="list" allowBlank="1" showInputMessage="1" showErrorMessage="1" sqref="F6:I50" xr:uid="{4A7BB077-AE26-0F40-A630-F85C5A83D7FF}">
      <formula1>interest</formula1>
    </dataValidation>
    <dataValidation type="list" allowBlank="1" showInputMessage="1" showErrorMessage="1" sqref="E6:E50" xr:uid="{E8AF9AFC-F17E-684B-9CA8-E7F2996352AE}">
      <formula1>experience</formula1>
    </dataValidation>
  </dataValidations>
  <pageMargins left="0.7" right="0.7" top="0.75" bottom="0.75" header="0.3" footer="0.3"/>
  <pageSetup orientation="portrait" horizontalDpi="0" verticalDpi="0"/>
  <legacy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0"/>
  <sheetViews>
    <sheetView topLeftCell="A12" zoomScaleNormal="100" workbookViewId="0">
      <selection activeCell="B3" sqref="B3:B9"/>
    </sheetView>
  </sheetViews>
  <sheetFormatPr baseColWidth="10" defaultColWidth="11" defaultRowHeight="16" x14ac:dyDescent="0.2"/>
  <cols>
    <col min="1" max="1" width="16.6640625" style="1" customWidth="1"/>
    <col min="2" max="2" width="17.5" customWidth="1"/>
    <col min="5" max="5" width="11" customWidth="1"/>
    <col min="6" max="6" width="2.1640625" customWidth="1"/>
    <col min="7" max="8" width="11" customWidth="1"/>
  </cols>
  <sheetData>
    <row r="1" spans="1:8" ht="31" x14ac:dyDescent="0.2">
      <c r="A1" s="8" t="s">
        <v>23</v>
      </c>
      <c r="B1" s="8"/>
      <c r="E1" t="s">
        <v>24</v>
      </c>
      <c r="F1" s="2" t="s">
        <v>25</v>
      </c>
      <c r="G1" t="s">
        <v>26</v>
      </c>
    </row>
    <row r="2" spans="1:8" x14ac:dyDescent="0.2">
      <c r="B2" t="s">
        <v>27</v>
      </c>
      <c r="C2" t="s">
        <v>28</v>
      </c>
      <c r="E2" s="6" t="s">
        <v>16</v>
      </c>
      <c r="F2" s="7">
        <v>0</v>
      </c>
      <c r="G2" s="5" t="s">
        <v>29</v>
      </c>
      <c r="H2" t="s">
        <v>30</v>
      </c>
    </row>
    <row r="3" spans="1:8" x14ac:dyDescent="0.2">
      <c r="A3" s="1" t="s">
        <v>2</v>
      </c>
      <c r="B3" s="4"/>
      <c r="C3" s="5"/>
      <c r="E3" s="6" t="s">
        <v>20</v>
      </c>
      <c r="F3" s="7">
        <v>1</v>
      </c>
      <c r="G3" s="5" t="s">
        <v>31</v>
      </c>
      <c r="H3" t="s">
        <v>32</v>
      </c>
    </row>
    <row r="4" spans="1:8" x14ac:dyDescent="0.2">
      <c r="A4" s="1" t="s">
        <v>33</v>
      </c>
      <c r="B4" s="4" t="s">
        <v>34</v>
      </c>
      <c r="C4" s="5">
        <v>0</v>
      </c>
      <c r="E4" s="6" t="s">
        <v>22</v>
      </c>
      <c r="F4" s="7">
        <v>2</v>
      </c>
      <c r="G4" s="5" t="s">
        <v>35</v>
      </c>
      <c r="H4" t="s">
        <v>36</v>
      </c>
    </row>
    <row r="5" spans="1:8" x14ac:dyDescent="0.2">
      <c r="B5" s="4" t="s">
        <v>37</v>
      </c>
      <c r="C5" s="5">
        <v>1</v>
      </c>
      <c r="E5" s="6" t="s">
        <v>38</v>
      </c>
      <c r="F5" s="7">
        <v>3</v>
      </c>
      <c r="G5" s="5" t="s">
        <v>39</v>
      </c>
      <c r="H5" t="s">
        <v>40</v>
      </c>
    </row>
    <row r="6" spans="1:8" x14ac:dyDescent="0.2">
      <c r="B6" s="4" t="s">
        <v>41</v>
      </c>
      <c r="C6" s="5">
        <v>1</v>
      </c>
      <c r="E6" s="3"/>
      <c r="F6" s="2"/>
    </row>
    <row r="7" spans="1:8" x14ac:dyDescent="0.2">
      <c r="B7" s="4" t="s">
        <v>42</v>
      </c>
      <c r="C7" s="5">
        <v>3</v>
      </c>
      <c r="E7" s="3"/>
      <c r="F7" s="2"/>
    </row>
    <row r="8" spans="1:8" x14ac:dyDescent="0.2">
      <c r="B8" s="4" t="s">
        <v>43</v>
      </c>
      <c r="C8" s="5">
        <v>4</v>
      </c>
    </row>
    <row r="9" spans="1:8" x14ac:dyDescent="0.2">
      <c r="B9" s="4" t="s">
        <v>5</v>
      </c>
      <c r="C9" s="5">
        <v>5</v>
      </c>
    </row>
    <row r="10" spans="1:8" x14ac:dyDescent="0.2">
      <c r="A10" s="1" t="s">
        <v>44</v>
      </c>
    </row>
    <row r="11" spans="1:8" x14ac:dyDescent="0.2">
      <c r="A11" s="1" t="s">
        <v>45</v>
      </c>
      <c r="B11" s="4"/>
      <c r="C11" s="5"/>
    </row>
    <row r="12" spans="1:8" x14ac:dyDescent="0.2">
      <c r="B12" s="4" t="s">
        <v>166</v>
      </c>
      <c r="C12" s="5">
        <v>0</v>
      </c>
      <c r="D12" t="s">
        <v>46</v>
      </c>
    </row>
    <row r="13" spans="1:8" x14ac:dyDescent="0.2">
      <c r="B13" s="4" t="s">
        <v>167</v>
      </c>
      <c r="C13" s="5">
        <v>1</v>
      </c>
      <c r="D13" t="s">
        <v>46</v>
      </c>
    </row>
    <row r="14" spans="1:8" x14ac:dyDescent="0.2">
      <c r="B14" s="4" t="s">
        <v>47</v>
      </c>
      <c r="C14" s="5">
        <v>1</v>
      </c>
      <c r="D14" t="s">
        <v>168</v>
      </c>
    </row>
    <row r="15" spans="1:8" x14ac:dyDescent="0.2">
      <c r="B15" s="4" t="s">
        <v>48</v>
      </c>
      <c r="C15" s="5">
        <v>3</v>
      </c>
      <c r="D15" t="s">
        <v>49</v>
      </c>
    </row>
    <row r="16" spans="1:8" x14ac:dyDescent="0.2">
      <c r="B16" s="4" t="s">
        <v>7</v>
      </c>
      <c r="C16" s="5">
        <v>4</v>
      </c>
      <c r="D16" t="s">
        <v>169</v>
      </c>
    </row>
    <row r="17" spans="1:4" x14ac:dyDescent="0.2">
      <c r="B17" s="4" t="s">
        <v>8</v>
      </c>
      <c r="C17" s="5">
        <v>5</v>
      </c>
      <c r="D17" t="s">
        <v>50</v>
      </c>
    </row>
    <row r="19" spans="1:4" x14ac:dyDescent="0.2">
      <c r="A19" s="1" t="s">
        <v>137</v>
      </c>
    </row>
    <row r="20" spans="1:4" x14ac:dyDescent="0.2">
      <c r="B20" s="4"/>
      <c r="C20" s="5"/>
    </row>
    <row r="21" spans="1:4" x14ac:dyDescent="0.2">
      <c r="B21" s="4" t="s">
        <v>51</v>
      </c>
      <c r="C21" s="5">
        <v>0</v>
      </c>
    </row>
    <row r="22" spans="1:4" x14ac:dyDescent="0.2">
      <c r="B22" s="4" t="s">
        <v>138</v>
      </c>
      <c r="C22" s="5">
        <v>1</v>
      </c>
    </row>
    <row r="23" spans="1:4" x14ac:dyDescent="0.2">
      <c r="B23" s="4" t="s">
        <v>170</v>
      </c>
      <c r="C23" s="5">
        <v>3</v>
      </c>
    </row>
    <row r="24" spans="1:4" x14ac:dyDescent="0.2">
      <c r="B24" s="4" t="s">
        <v>171</v>
      </c>
      <c r="C24" s="5">
        <v>5</v>
      </c>
    </row>
    <row r="28" spans="1:4" x14ac:dyDescent="0.2">
      <c r="A28" s="1" t="s">
        <v>4</v>
      </c>
    </row>
    <row r="29" spans="1:4" x14ac:dyDescent="0.2">
      <c r="B29" s="4"/>
      <c r="C29" s="5"/>
    </row>
    <row r="30" spans="1:4" x14ac:dyDescent="0.2">
      <c r="B30" s="4" t="s">
        <v>172</v>
      </c>
      <c r="C30" s="5">
        <v>1</v>
      </c>
    </row>
    <row r="31" spans="1:4" x14ac:dyDescent="0.2">
      <c r="B31" s="4" t="s">
        <v>173</v>
      </c>
      <c r="C31" s="5">
        <v>1</v>
      </c>
    </row>
    <row r="32" spans="1:4" x14ac:dyDescent="0.2">
      <c r="B32" s="4" t="s">
        <v>48</v>
      </c>
      <c r="C32" s="5">
        <v>3</v>
      </c>
    </row>
    <row r="33" spans="1:3" x14ac:dyDescent="0.2">
      <c r="B33" s="4" t="s">
        <v>7</v>
      </c>
      <c r="C33" s="5">
        <v>4</v>
      </c>
    </row>
    <row r="34" spans="1:3" x14ac:dyDescent="0.2">
      <c r="B34" s="4" t="s">
        <v>8</v>
      </c>
      <c r="C34" s="5">
        <v>5</v>
      </c>
    </row>
    <row r="35" spans="1:3" x14ac:dyDescent="0.2">
      <c r="A35" s="1" t="s">
        <v>3</v>
      </c>
    </row>
    <row r="36" spans="1:3" x14ac:dyDescent="0.2">
      <c r="B36" s="5"/>
      <c r="C36" s="5"/>
    </row>
    <row r="37" spans="1:3" x14ac:dyDescent="0.2">
      <c r="B37" s="5" t="s">
        <v>52</v>
      </c>
      <c r="C37" s="5">
        <v>0</v>
      </c>
    </row>
    <row r="38" spans="1:3" x14ac:dyDescent="0.2">
      <c r="B38" s="5" t="s">
        <v>53</v>
      </c>
      <c r="C38" s="5">
        <v>2</v>
      </c>
    </row>
    <row r="39" spans="1:3" x14ac:dyDescent="0.2">
      <c r="B39" s="5" t="s">
        <v>54</v>
      </c>
      <c r="C39" s="5">
        <v>2</v>
      </c>
    </row>
    <row r="40" spans="1:3" x14ac:dyDescent="0.2">
      <c r="B40" s="5" t="s">
        <v>55</v>
      </c>
      <c r="C40" s="5">
        <v>5</v>
      </c>
    </row>
    <row r="41" spans="1:3" x14ac:dyDescent="0.2">
      <c r="A41" s="1" t="s">
        <v>96</v>
      </c>
    </row>
    <row r="42" spans="1:3" x14ac:dyDescent="0.2">
      <c r="B42" s="5"/>
      <c r="C42" s="5"/>
    </row>
    <row r="43" spans="1:3" x14ac:dyDescent="0.2">
      <c r="B43" s="5" t="s">
        <v>51</v>
      </c>
      <c r="C43" s="5">
        <v>0</v>
      </c>
    </row>
    <row r="44" spans="1:3" x14ac:dyDescent="0.2">
      <c r="B44" s="5" t="s">
        <v>138</v>
      </c>
      <c r="C44" s="5">
        <v>1</v>
      </c>
    </row>
    <row r="45" spans="1:3" x14ac:dyDescent="0.2">
      <c r="B45" s="5" t="s">
        <v>135</v>
      </c>
      <c r="C45" s="5">
        <v>3</v>
      </c>
    </row>
    <row r="46" spans="1:3" x14ac:dyDescent="0.2">
      <c r="B46" s="5" t="s">
        <v>134</v>
      </c>
      <c r="C46" s="5">
        <v>5</v>
      </c>
    </row>
    <row r="47" spans="1:3" x14ac:dyDescent="0.2">
      <c r="A47" s="1" t="s">
        <v>56</v>
      </c>
    </row>
    <row r="48" spans="1:3" x14ac:dyDescent="0.2">
      <c r="B48" s="5"/>
      <c r="C48" t="s">
        <v>57</v>
      </c>
    </row>
    <row r="49" spans="2:4" x14ac:dyDescent="0.2">
      <c r="B49" s="5" t="s">
        <v>6</v>
      </c>
      <c r="C49" t="s">
        <v>38</v>
      </c>
    </row>
    <row r="50" spans="2:4" x14ac:dyDescent="0.2">
      <c r="B50" s="5" t="s">
        <v>58</v>
      </c>
      <c r="C50" t="s">
        <v>38</v>
      </c>
    </row>
    <row r="51" spans="2:4" x14ac:dyDescent="0.2">
      <c r="B51" s="5" t="s">
        <v>59</v>
      </c>
      <c r="C51" t="s">
        <v>16</v>
      </c>
      <c r="D51" t="s">
        <v>60</v>
      </c>
    </row>
    <row r="52" spans="2:4" x14ac:dyDescent="0.2">
      <c r="B52" s="5" t="s">
        <v>61</v>
      </c>
      <c r="C52" t="s">
        <v>16</v>
      </c>
      <c r="D52" t="s">
        <v>62</v>
      </c>
    </row>
    <row r="53" spans="2:4" x14ac:dyDescent="0.2">
      <c r="B53" s="5" t="s">
        <v>63</v>
      </c>
      <c r="C53" t="s">
        <v>16</v>
      </c>
      <c r="D53" t="s">
        <v>64</v>
      </c>
    </row>
    <row r="54" spans="2:4" x14ac:dyDescent="0.2">
      <c r="B54" s="5" t="s">
        <v>65</v>
      </c>
      <c r="C54" t="s">
        <v>20</v>
      </c>
    </row>
    <row r="55" spans="2:4" x14ac:dyDescent="0.2">
      <c r="B55" s="5" t="s">
        <v>66</v>
      </c>
      <c r="C55" t="s">
        <v>20</v>
      </c>
    </row>
    <row r="56" spans="2:4" x14ac:dyDescent="0.2">
      <c r="B56" s="5" t="s">
        <v>139</v>
      </c>
      <c r="C56" t="s">
        <v>20</v>
      </c>
    </row>
    <row r="57" spans="2:4" x14ac:dyDescent="0.2">
      <c r="B57" s="5" t="s">
        <v>140</v>
      </c>
      <c r="C57" t="s">
        <v>16</v>
      </c>
    </row>
    <row r="58" spans="2:4" x14ac:dyDescent="0.2">
      <c r="B58" s="5" t="s">
        <v>67</v>
      </c>
      <c r="C58" t="s">
        <v>38</v>
      </c>
    </row>
    <row r="59" spans="2:4" x14ac:dyDescent="0.2">
      <c r="B59" s="5" t="s">
        <v>68</v>
      </c>
      <c r="C59" t="s">
        <v>38</v>
      </c>
    </row>
    <row r="60" spans="2:4" x14ac:dyDescent="0.2">
      <c r="B60" s="5" t="s">
        <v>69</v>
      </c>
      <c r="C60" t="s">
        <v>20</v>
      </c>
    </row>
    <row r="61" spans="2:4" x14ac:dyDescent="0.2">
      <c r="B61" s="5" t="s">
        <v>70</v>
      </c>
      <c r="C61" t="s">
        <v>38</v>
      </c>
    </row>
    <row r="62" spans="2:4" x14ac:dyDescent="0.2">
      <c r="B62" s="5" t="s">
        <v>71</v>
      </c>
      <c r="C62" t="s">
        <v>22</v>
      </c>
    </row>
    <row r="63" spans="2:4" x14ac:dyDescent="0.2">
      <c r="B63" s="5" t="s">
        <v>72</v>
      </c>
      <c r="C63" t="s">
        <v>20</v>
      </c>
    </row>
    <row r="64" spans="2:4" x14ac:dyDescent="0.2">
      <c r="B64" s="5" t="s">
        <v>73</v>
      </c>
      <c r="C64" t="s">
        <v>22</v>
      </c>
    </row>
    <row r="65" spans="1:3" x14ac:dyDescent="0.2">
      <c r="B65" s="5" t="s">
        <v>74</v>
      </c>
      <c r="C65" t="s">
        <v>22</v>
      </c>
    </row>
    <row r="66" spans="1:3" x14ac:dyDescent="0.2">
      <c r="B66" s="5" t="s">
        <v>75</v>
      </c>
      <c r="C66" t="s">
        <v>22</v>
      </c>
    </row>
    <row r="67" spans="1:3" x14ac:dyDescent="0.2">
      <c r="B67" s="5" t="s">
        <v>76</v>
      </c>
      <c r="C67" t="s">
        <v>22</v>
      </c>
    </row>
    <row r="68" spans="1:3" x14ac:dyDescent="0.2">
      <c r="B68" s="5" t="s">
        <v>77</v>
      </c>
      <c r="C68" t="s">
        <v>22</v>
      </c>
    </row>
    <row r="69" spans="1:3" x14ac:dyDescent="0.2">
      <c r="B69" s="5" t="s">
        <v>78</v>
      </c>
    </row>
    <row r="70" spans="1:3" x14ac:dyDescent="0.2">
      <c r="B70" s="5" t="s">
        <v>79</v>
      </c>
    </row>
    <row r="71" spans="1:3" x14ac:dyDescent="0.2">
      <c r="B71" s="5" t="s">
        <v>80</v>
      </c>
    </row>
    <row r="72" spans="1:3" x14ac:dyDescent="0.2">
      <c r="B72" s="5" t="s">
        <v>81</v>
      </c>
      <c r="C72" t="s">
        <v>82</v>
      </c>
    </row>
    <row r="74" spans="1:3" x14ac:dyDescent="0.2">
      <c r="A74" s="1" t="s">
        <v>83</v>
      </c>
    </row>
    <row r="75" spans="1:3" x14ac:dyDescent="0.2">
      <c r="A75" s="1" t="s">
        <v>84</v>
      </c>
      <c r="B75" t="s">
        <v>85</v>
      </c>
    </row>
    <row r="76" spans="1:3" x14ac:dyDescent="0.2">
      <c r="B76" s="5" t="s">
        <v>86</v>
      </c>
      <c r="C76" t="s">
        <v>87</v>
      </c>
    </row>
    <row r="77" spans="1:3" x14ac:dyDescent="0.2">
      <c r="B77" s="5" t="s">
        <v>88</v>
      </c>
      <c r="C77" t="s">
        <v>89</v>
      </c>
    </row>
    <row r="78" spans="1:3" x14ac:dyDescent="0.2">
      <c r="B78" s="5" t="s">
        <v>90</v>
      </c>
      <c r="C78" t="s">
        <v>91</v>
      </c>
    </row>
    <row r="79" spans="1:3" x14ac:dyDescent="0.2">
      <c r="B79" s="5" t="s">
        <v>92</v>
      </c>
      <c r="C79" t="s">
        <v>93</v>
      </c>
    </row>
    <row r="80" spans="1:3" x14ac:dyDescent="0.2">
      <c r="B80" s="5" t="s">
        <v>94</v>
      </c>
      <c r="C80" t="s">
        <v>95</v>
      </c>
    </row>
    <row r="83" spans="1:1" x14ac:dyDescent="0.2">
      <c r="A83"/>
    </row>
    <row r="84" spans="1:1" x14ac:dyDescent="0.2">
      <c r="A84"/>
    </row>
    <row r="85" spans="1:1" x14ac:dyDescent="0.2">
      <c r="A85"/>
    </row>
    <row r="86" spans="1:1" x14ac:dyDescent="0.2">
      <c r="A86"/>
    </row>
    <row r="87" spans="1:1" x14ac:dyDescent="0.2">
      <c r="A87"/>
    </row>
    <row r="88" spans="1:1" x14ac:dyDescent="0.2">
      <c r="A88"/>
    </row>
    <row r="89" spans="1:1" x14ac:dyDescent="0.2">
      <c r="A89"/>
    </row>
    <row r="90" spans="1:1" x14ac:dyDescent="0.2">
      <c r="A90"/>
    </row>
  </sheetData>
  <phoneticPr fontId="3" type="noConversion"/>
  <pageMargins left="0.75" right="0.75" top="1" bottom="1" header="0.5" footer="0.5"/>
  <pageSetup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476dfc1-f32d-4958-9e7c-c22a119827ae" xsi:nil="true"/>
    <lcf76f155ced4ddcb4097134ff3c332f xmlns="5c5f019e-c070-43be-83e3-e61d2cf3bc3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3F337F2F5CD4246B4AEC845349CF3EB" ma:contentTypeVersion="16" ma:contentTypeDescription="Create a new document." ma:contentTypeScope="" ma:versionID="b32f589c5924b57c4df2f2fb5f7105e7">
  <xsd:schema xmlns:xsd="http://www.w3.org/2001/XMLSchema" xmlns:xs="http://www.w3.org/2001/XMLSchema" xmlns:p="http://schemas.microsoft.com/office/2006/metadata/properties" xmlns:ns2="5c5f019e-c070-43be-83e3-e61d2cf3bc34" xmlns:ns3="1476dfc1-f32d-4958-9e7c-c22a119827ae" targetNamespace="http://schemas.microsoft.com/office/2006/metadata/properties" ma:root="true" ma:fieldsID="9cb0675b933991aca99810fcbe38f5ab" ns2:_="" ns3:_="">
    <xsd:import namespace="5c5f019e-c070-43be-83e3-e61d2cf3bc34"/>
    <xsd:import namespace="1476dfc1-f32d-4958-9e7c-c22a119827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3:TaxCatchAll" minOccurs="0"/>
                <xsd:element ref="ns2:MediaServiceGenerationTime" minOccurs="0"/>
                <xsd:element ref="ns2:MediaServiceEventHashCode" minOccurs="0"/>
                <xsd:element ref="ns2:MediaServiceDateTaken" minOccurs="0"/>
                <xsd:element ref="ns2:lcf76f155ced4ddcb4097134ff3c332f"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5f019e-c070-43be-83e3-e61d2cf3bc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71c44e5-0140-4b3b-997a-15a66a3b3616"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76dfc1-f32d-4958-9e7c-c22a119827a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1f114e8d-a36a-4128-ad3d-0165526da613}" ma:internalName="TaxCatchAll" ma:showField="CatchAllData" ma:web="1476dfc1-f32d-4958-9e7c-c22a119827ae">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097B2B-0B1E-4BAE-8E3F-CCBA775EFA99}">
  <ds:schemaRefs>
    <ds:schemaRef ds:uri="http://purl.org/dc/terms/"/>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http://www.w3.org/XML/1998/namespace"/>
    <ds:schemaRef ds:uri="5c5f019e-c070-43be-83e3-e61d2cf3bc34"/>
    <ds:schemaRef ds:uri="1476dfc1-f32d-4958-9e7c-c22a119827ae"/>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F25510A7-76B9-4B0F-B980-8E91B31A0A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5f019e-c070-43be-83e3-e61d2cf3bc34"/>
    <ds:schemaRef ds:uri="1476dfc1-f32d-4958-9e7c-c22a119827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B4BB47-C692-40C6-B0FF-3BFACC340E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17</vt:i4>
      </vt:variant>
    </vt:vector>
  </HeadingPairs>
  <TitlesOfParts>
    <vt:vector size="21" baseType="lpstr">
      <vt:lpstr>about</vt:lpstr>
      <vt:lpstr>definitions</vt:lpstr>
      <vt:lpstr>my personal rating</vt:lpstr>
      <vt:lpstr>lookups</vt:lpstr>
      <vt:lpstr>assess</vt:lpstr>
      <vt:lpstr>assess_val</vt:lpstr>
      <vt:lpstr>def_vals</vt:lpstr>
      <vt:lpstr>exp_vals</vt:lpstr>
      <vt:lpstr>experience</vt:lpstr>
      <vt:lpstr>interest</vt:lpstr>
      <vt:lpstr>interest_vals</vt:lpstr>
      <vt:lpstr>matrix</vt:lpstr>
      <vt:lpstr>'my personal rating'!Print_Area</vt:lpstr>
      <vt:lpstr>rating</vt:lpstr>
      <vt:lpstr>rating_val</vt:lpstr>
      <vt:lpstr>skills</vt:lpstr>
      <vt:lpstr>skills_val</vt:lpstr>
      <vt:lpstr>team</vt:lpstr>
      <vt:lpstr>team_val</vt:lpstr>
      <vt:lpstr>time</vt:lpstr>
      <vt:lpstr>time_val</vt:lpstr>
    </vt:vector>
  </TitlesOfParts>
  <Manager/>
  <Company>http://www.under10consulting.com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Under10 Consulting</dc:creator>
  <cp:keywords/>
  <dc:description/>
  <cp:lastModifiedBy>Barbara Nelson</cp:lastModifiedBy>
  <cp:revision/>
  <cp:lastPrinted>2023-05-22T19:20:11Z</cp:lastPrinted>
  <dcterms:created xsi:type="dcterms:W3CDTF">2012-06-20T13:23:01Z</dcterms:created>
  <dcterms:modified xsi:type="dcterms:W3CDTF">2023-05-23T22:53:09Z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0x010100A3F337F2F5CD4246B4AEC845349CF3EB</vt:lpwstr>
  </property>
  <property fmtid="{D5CDD505-2E9C-101B-9397-08002B2CF9AE}" pid="3" name="MediaServiceImageTags">
    <vt:lpwstr/>
  </property>
  <property fmtid="{D5CDD505-2E9C-101B-9397-08002B2CF9AE}" pid="4" name="Order">
    <vt:r8>15300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_SourceUrl">
    <vt:lpwstr/>
  </property>
  <property fmtid="{D5CDD505-2E9C-101B-9397-08002B2CF9AE}" pid="10" name="_SharedFileIndex">
    <vt:lpwstr/>
  </property>
  <property fmtid="{D5CDD505-2E9C-101B-9397-08002B2CF9AE}" pid="11" name="ComplianceAssetId">
    <vt:lpwstr/>
  </property>
  <property fmtid="{D5CDD505-2E9C-101B-9397-08002B2CF9AE}" pid="12" name="TemplateUrl">
    <vt:lpwstr/>
  </property>
</Properties>
</file>