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1"/>
  <workbookPr showInkAnnotation="0" autoCompressPictures="0"/>
  <mc:AlternateContent xmlns:mc="http://schemas.openxmlformats.org/markup-compatibility/2006">
    <mc:Choice Requires="x15">
      <x15ac:absPath xmlns:x15ac="http://schemas.microsoft.com/office/spreadsheetml/2010/11/ac" url="/Users/barbsmacmini/Downloads/"/>
    </mc:Choice>
  </mc:AlternateContent>
  <xr:revisionPtr revIDLastSave="0" documentId="13_ncr:1_{F47C4602-A814-F54D-8AF8-8FDB3447F640}" xr6:coauthVersionLast="47" xr6:coauthVersionMax="47" xr10:uidLastSave="{00000000-0000-0000-0000-000000000000}"/>
  <bookViews>
    <workbookView xWindow="3560" yWindow="1240" windowWidth="37400" windowHeight="20780" tabRatio="500" xr2:uid="{00000000-000D-0000-FFFF-FFFF00000000}"/>
  </bookViews>
  <sheets>
    <sheet name="instructions" sheetId="2" r:id="rId1"/>
    <sheet name="IDEAS simple" sheetId="5" r:id="rId2"/>
    <sheet name="IDEAS large set" sheetId="6" r:id="rId3"/>
  </sheets>
  <externalReferences>
    <externalReference r:id="rId4"/>
  </externalReferences>
  <definedNames>
    <definedName name="assess">#REF!</definedName>
    <definedName name="assess_val">#REF!</definedName>
    <definedName name="mileage" localSheetId="1">#REF!</definedName>
    <definedName name="mileage">#REF!</definedName>
    <definedName name="rate">[1]lookups!$B$2:$B$6</definedName>
    <definedName name="rate_val">[1]lookups!$B$2:$C$6</definedName>
    <definedName name="rating">#REF!</definedName>
    <definedName name="rating_val">#REF!</definedName>
    <definedName name="skill_val">#REF!</definedName>
    <definedName name="skills">#REF!</definedName>
    <definedName name="skills_val">#REF!</definedName>
    <definedName name="team">#REF!</definedName>
    <definedName name="time">#REF!</definedName>
    <definedName name="time_val">#REF!</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3" i="6" l="1"/>
  <c r="H2" i="6"/>
  <c r="H4" i="6"/>
  <c r="H5" i="6"/>
  <c r="H6" i="6"/>
  <c r="H7" i="6"/>
  <c r="H8" i="6"/>
  <c r="H9" i="6"/>
  <c r="H10" i="6"/>
  <c r="H11" i="6"/>
  <c r="H12" i="6"/>
  <c r="H13" i="6"/>
  <c r="H14" i="6"/>
  <c r="H15" i="6"/>
  <c r="H16" i="6"/>
  <c r="H17" i="6"/>
  <c r="H18" i="6"/>
  <c r="H19" i="6"/>
  <c r="H20" i="6"/>
  <c r="H21" i="6"/>
  <c r="I6" i="5"/>
  <c r="I7" i="5"/>
  <c r="I8" i="5"/>
  <c r="I9" i="5"/>
  <c r="H22" i="6" l="1"/>
</calcChain>
</file>

<file path=xl/sharedStrings.xml><?xml version="1.0" encoding="utf-8"?>
<sst xmlns="http://schemas.openxmlformats.org/spreadsheetml/2006/main" count="78" uniqueCount="75">
  <si>
    <t>Product Growth Leaders</t>
  </si>
  <si>
    <t>www.productgrowthleaders.com</t>
  </si>
  <si>
    <t>Clients of Product Growth Leaders are granted a limited license to use internally, for non-commercial purposes. Not for resell.</t>
  </si>
  <si>
    <t>Impact of Problem</t>
  </si>
  <si>
    <t>Dissatisfaction with current situation</t>
  </si>
  <si>
    <t>Evidence</t>
  </si>
  <si>
    <t>MARKET</t>
  </si>
  <si>
    <t>ORGANIZATION</t>
  </si>
  <si>
    <t>Idea or Story</t>
  </si>
  <si>
    <t>Description</t>
  </si>
  <si>
    <t>Advantage to us</t>
  </si>
  <si>
    <t>Strategic Alignment</t>
  </si>
  <si>
    <t>Effort to deliver</t>
  </si>
  <si>
    <t>PRIORITY</t>
  </si>
  <si>
    <t>Idea 1</t>
  </si>
  <si>
    <t>Idea 2</t>
  </si>
  <si>
    <t>Idea 3</t>
  </si>
  <si>
    <t>Idea 4</t>
  </si>
  <si>
    <t>where 1 = low impact</t>
  </si>
  <si>
    <t>where 1 = low dissatisfaction</t>
  </si>
  <si>
    <t>where 1 = few clients</t>
  </si>
  <si>
    <t>where 1 = low advantage</t>
  </si>
  <si>
    <t>where 1 = low alignment</t>
  </si>
  <si>
    <t>where 1 = easy (or small)</t>
  </si>
  <si>
    <t>I*D*E*A*S/E</t>
  </si>
  <si>
    <t>ITEM</t>
  </si>
  <si>
    <t>IMPACT</t>
  </si>
  <si>
    <t>DISSATISFACTION</t>
  </si>
  <si>
    <t>EVIDENCE</t>
  </si>
  <si>
    <t>ADVANTAGE</t>
  </si>
  <si>
    <t>STRATEGIC</t>
  </si>
  <si>
    <t>EFFORT</t>
  </si>
  <si>
    <t>Option 1</t>
  </si>
  <si>
    <t>For the MARKET</t>
  </si>
  <si>
    <t>Option 2</t>
  </si>
  <si>
    <t>Option 3</t>
  </si>
  <si>
    <t>Option 4</t>
  </si>
  <si>
    <t>Option 5</t>
  </si>
  <si>
    <t>Option 6</t>
  </si>
  <si>
    <t>for your ORGANIZATION</t>
  </si>
  <si>
    <t>Option 7</t>
  </si>
  <si>
    <t>Option 8</t>
  </si>
  <si>
    <t>Option 9</t>
  </si>
  <si>
    <t>Option 10</t>
  </si>
  <si>
    <t>Option 11</t>
  </si>
  <si>
    <t>Option 12</t>
  </si>
  <si>
    <t>Option 13</t>
  </si>
  <si>
    <t>Option 14</t>
  </si>
  <si>
    <t>Option 15</t>
  </si>
  <si>
    <t>Option 16</t>
  </si>
  <si>
    <t>Option 17</t>
  </si>
  <si>
    <t>Option 18</t>
  </si>
  <si>
    <t>Option 19</t>
  </si>
  <si>
    <t>Option 20</t>
  </si>
  <si>
    <t>MAX</t>
  </si>
  <si>
    <t xml:space="preserve">Use 1-5 or Fibonacci </t>
  </si>
  <si>
    <t>PRIORITY = I*D*E*A*S*E</t>
  </si>
  <si>
    <r>
      <t>Impact</t>
    </r>
    <r>
      <rPr>
        <sz val="12"/>
        <color rgb="FF333333"/>
        <rFont val="Calibri"/>
        <family val="2"/>
        <scheme val="minor"/>
      </rPr>
      <t xml:space="preserve"> of the Problem. How significantly does the problem affect your customers’ business operations, outcomes, or success? This is from the customer's perspective: does this problem slow them down, cost them money, damage their reputation, or put their own goals at risk?</t>
    </r>
  </si>
  <si>
    <r>
      <t>Dissatisfaction</t>
    </r>
    <r>
      <rPr>
        <sz val="12"/>
        <color rgb="FF333333"/>
        <rFont val="Calibri"/>
        <family val="2"/>
        <scheme val="minor"/>
      </rPr>
      <t>. How unhappy or frustrated are customers with the current workaround, solution, or lack thereof? This helps you gauge urgency: mild irritation? Or actively looking for alternatives?</t>
    </r>
  </si>
  <si>
    <r>
      <t>Evidence</t>
    </r>
    <r>
      <rPr>
        <sz val="12"/>
        <color rgb="FF333333"/>
        <rFont val="Calibri"/>
        <family val="2"/>
        <scheme val="minor"/>
      </rPr>
      <t>. How widespread or well-documented the problem is. Score high when you have real data: multiple customers reporting the issue, usage data, or patterns across segments. A score of zero means you’re running on opinion, not evidence.</t>
    </r>
  </si>
  <si>
    <r>
      <t>Advantage</t>
    </r>
    <r>
      <rPr>
        <sz val="12"/>
        <color rgb="FF333333"/>
        <rFont val="Calibri"/>
        <family val="2"/>
        <scheme val="minor"/>
      </rPr>
      <t xml:space="preserve"> to us. The benefit to your business if you solve this problem. This includes revenue potential, cost reduction, strategic positioning, or leverage for future capabilities. It’s the business case behind the idea.</t>
    </r>
  </si>
  <si>
    <r>
      <rPr>
        <b/>
        <sz val="12"/>
        <color rgb="FF333333"/>
        <rFont val="Calibri"/>
        <family val="2"/>
        <scheme val="minor"/>
      </rPr>
      <t>Effort</t>
    </r>
    <r>
      <rPr>
        <sz val="12"/>
        <color rgb="FF333333"/>
        <rFont val="Calibri"/>
        <family val="2"/>
        <scheme val="minor"/>
      </rPr>
      <t xml:space="preserve"> to deliver defines the resources necessary to successfully deliver this solution to customers across all teams, including design, development, marketing, sales, and support. </t>
    </r>
  </si>
  <si>
    <t>Copyright © 2014, 2021-2025 Product Growth Leaders LLC</t>
  </si>
  <si>
    <r>
      <t>Strategic</t>
    </r>
    <r>
      <rPr>
        <sz val="12"/>
        <color rgb="FF333333"/>
        <rFont val="Calibri"/>
        <family val="2"/>
        <scheme val="minor"/>
      </rPr>
      <t xml:space="preserve"> Alignment. How well does the idea align with your current or future strategic priorities? High scores mean it directly supports long-term goals, target markets, or differentiators—even if the short-term impact is modest.</t>
    </r>
  </si>
  <si>
    <t>IDEAS Prioritization Spreadsheet</t>
  </si>
  <si>
    <t>Definition of terms</t>
  </si>
  <si>
    <r>
      <t>[I] Impact</t>
    </r>
    <r>
      <rPr>
        <sz val="12"/>
        <color rgb="FF333333"/>
        <rFont val="Calibri"/>
        <family val="2"/>
        <scheme val="minor"/>
      </rPr>
      <t xml:space="preserve"> of the Problem. How significantly does the problem affect your customers’ business operations, outcomes, or success? This is from the customer's perspective: does this problem slow them down, cost them money, damage their reputation, or put their own goals at risk?</t>
    </r>
  </si>
  <si>
    <r>
      <t>[D] Dissatisfaction</t>
    </r>
    <r>
      <rPr>
        <sz val="12"/>
        <color rgb="FF333333"/>
        <rFont val="Calibri"/>
        <family val="2"/>
        <scheme val="minor"/>
      </rPr>
      <t>. How unhappy or frustrated are customers with the current workaround, solution, or lack thereof? This helps you gauge urgency: mild irritation? Or actively looking for alternatives?</t>
    </r>
  </si>
  <si>
    <r>
      <t>[E] Evidence</t>
    </r>
    <r>
      <rPr>
        <sz val="12"/>
        <color rgb="FF333333"/>
        <rFont val="Calibri"/>
        <family val="2"/>
        <scheme val="minor"/>
      </rPr>
      <t>. How widespread or well-documented the problem is. Score high when you have real data: multiple customers reporting the issue, usage data, or patterns across segments. A score of zero means you’re running on opinion, not evidence.</t>
    </r>
  </si>
  <si>
    <r>
      <t>[A] Advantage</t>
    </r>
    <r>
      <rPr>
        <sz val="12"/>
        <color rgb="FF333333"/>
        <rFont val="Calibri"/>
        <family val="2"/>
        <scheme val="minor"/>
      </rPr>
      <t xml:space="preserve"> to us. The benefit to your business if you solve this problem. This includes revenue potential, cost reduction, strategic positioning, or leverage for future capabilities. It’s the business case behind the idea.</t>
    </r>
  </si>
  <si>
    <r>
      <t>[S] Strategic</t>
    </r>
    <r>
      <rPr>
        <sz val="12"/>
        <color rgb="FF333333"/>
        <rFont val="Calibri"/>
        <family val="2"/>
        <scheme val="minor"/>
      </rPr>
      <t xml:space="preserve"> Alignment: How well does the idea align with your current or future strategic priorities? High scores mean it directly supports long-term goals, target markets, or differentiators—even if the short-term impact is modest.</t>
    </r>
  </si>
  <si>
    <r>
      <rPr>
        <b/>
        <sz val="12"/>
        <color rgb="FF333333"/>
        <rFont val="Calibri"/>
        <family val="2"/>
        <scheme val="minor"/>
      </rPr>
      <t xml:space="preserve">[E] Effort </t>
    </r>
    <r>
      <rPr>
        <sz val="12"/>
        <color rgb="FF333333"/>
        <rFont val="Calibri"/>
        <family val="2"/>
        <scheme val="minor"/>
      </rPr>
      <t xml:space="preserve">to deliver defines the resources necessary to successfully deliver this solution to customers across all teams, including design, development, marketing, sales, and support. </t>
    </r>
  </si>
  <si>
    <t>https://www.productgrowthleaders.com/ideas</t>
  </si>
  <si>
    <t>For more information about this method, read Steve Johnson's article, "Prioritzation Using IDEAS."</t>
  </si>
  <si>
    <t>Use an opportunity score for each problem to rate the value of solving the problem. By using consistent market and organizational factors across the set of problems to be solved, you can prioritize a group of items to identify the best ones to solve for your organization.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</si>
</sst>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1"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name val="Verdana"/>
      <family val="2"/>
    </font>
    <font>
      <u/>
      <sz val="10"/>
      <color indexed="12"/>
      <name val="Verdana"/>
      <family val="2"/>
    </font>
    <font>
      <i/>
      <sz val="12"/>
      <name val="Calibri"/>
      <family val="2"/>
      <scheme val="minor"/>
    </font>
    <font>
      <b/>
      <sz val="14"/>
      <name val="Calibri"/>
      <family val="2"/>
      <scheme val="minor"/>
    </font>
    <font>
      <sz val="12"/>
      <name val="Calibri"/>
      <family val="2"/>
      <scheme val="minor"/>
    </font>
    <font>
      <b/>
      <sz val="11"/>
      <color rgb="FF000000"/>
      <name val="Calibri"/>
      <family val="2"/>
      <scheme val="minor"/>
    </font>
    <font>
      <sz val="18"/>
      <color theme="0"/>
      <name val="Calibri"/>
      <family val="2"/>
      <scheme val="minor"/>
    </font>
    <font>
      <sz val="11"/>
      <color rgb="FFFFFFFF"/>
      <name val="Calibri"/>
      <family val="2"/>
      <scheme val="minor"/>
    </font>
    <font>
      <b/>
      <sz val="11"/>
      <color rgb="FFFFFFFF"/>
      <name val="Calibri"/>
      <family val="2"/>
      <scheme val="minor"/>
    </font>
    <font>
      <sz val="11"/>
      <color rgb="FF000000"/>
      <name val="Calibri"/>
      <family val="2"/>
      <scheme val="minor"/>
    </font>
    <font>
      <sz val="12"/>
      <color theme="1"/>
      <name val="Calibri (Body)"/>
    </font>
    <font>
      <sz val="16"/>
      <color theme="1"/>
      <name val="Calibri (Body)"/>
    </font>
    <font>
      <b/>
      <sz val="12"/>
      <color rgb="FF333333"/>
      <name val="Calibri"/>
      <family val="2"/>
      <scheme val="minor"/>
    </font>
    <font>
      <sz val="12"/>
      <color rgb="FF333333"/>
      <name val="Calibri"/>
      <family val="2"/>
      <scheme val="minor"/>
    </font>
    <font>
      <b/>
      <sz val="12"/>
      <color theme="1"/>
      <name val="Calibri"/>
      <family val="2"/>
      <scheme val="minor"/>
    </font>
    <font>
      <b/>
      <sz val="20"/>
      <name val="Calibri"/>
      <family val="2"/>
      <scheme val="minor"/>
    </font>
    <font>
      <b/>
      <sz val="16"/>
      <name val="Calibri (Body)"/>
    </font>
  </fonts>
  <fills count="7">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theme="4"/>
        <bgColor indexed="64"/>
      </patternFill>
    </fill>
    <fill>
      <patternFill patternType="solid">
        <fgColor theme="7"/>
        <bgColor indexed="64"/>
      </patternFill>
    </fill>
    <fill>
      <patternFill patternType="solid">
        <fgColor theme="3"/>
        <bgColor indexed="64"/>
      </patternFill>
    </fill>
  </fills>
  <borders count="14">
    <border>
      <left/>
      <right/>
      <top/>
      <bottom/>
      <diagonal/>
    </border>
    <border>
      <left style="thin">
        <color rgb="FFA6A6A6"/>
      </left>
      <right/>
      <top style="thin">
        <color rgb="FFA6A6A6"/>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diagonal/>
    </border>
    <border>
      <left style="medium">
        <color rgb="FF000000"/>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xf numFmtId="0" fontId="5" fillId="0" borderId="0" applyNumberFormat="0" applyFill="0" applyBorder="0" applyAlignment="0" applyProtection="0">
      <alignment vertical="top"/>
      <protection locked="0"/>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39">
    <xf numFmtId="0" fontId="0" fillId="0" borderId="0" xfId="0"/>
    <xf numFmtId="0" fontId="7" fillId="0" borderId="0" xfId="13" applyFont="1" applyAlignment="1">
      <alignment vertical="center"/>
    </xf>
    <xf numFmtId="0" fontId="8" fillId="0" borderId="0" xfId="13" applyFont="1"/>
    <xf numFmtId="0" fontId="8" fillId="0" borderId="0" xfId="13" applyFont="1" applyAlignment="1">
      <alignment vertical="center"/>
    </xf>
    <xf numFmtId="0" fontId="6" fillId="0" borderId="0" xfId="13" applyFont="1" applyAlignment="1">
      <alignment vertical="center"/>
    </xf>
    <xf numFmtId="0" fontId="6" fillId="0" borderId="0" xfId="13" applyFont="1"/>
    <xf numFmtId="0" fontId="9" fillId="0" borderId="1" xfId="0" applyFont="1" applyBorder="1" applyAlignment="1">
      <alignment vertical="center" wrapText="1" readingOrder="1"/>
    </xf>
    <xf numFmtId="0" fontId="9" fillId="0" borderId="0" xfId="0" applyFont="1" applyAlignment="1">
      <alignment vertical="center" wrapText="1" readingOrder="1"/>
    </xf>
    <xf numFmtId="0" fontId="0" fillId="0" borderId="0" xfId="0" applyAlignment="1">
      <alignment horizontal="center" textRotation="180"/>
    </xf>
    <xf numFmtId="0" fontId="5" fillId="0" borderId="0" xfId="14" applyAlignment="1" applyProtection="1">
      <alignment vertical="center"/>
    </xf>
    <xf numFmtId="0" fontId="14" fillId="0" borderId="0" xfId="0" applyFont="1" applyAlignment="1">
      <alignment vertical="center" wrapText="1"/>
    </xf>
    <xf numFmtId="0" fontId="9" fillId="3" borderId="8" xfId="0" applyFont="1" applyFill="1" applyBorder="1" applyAlignment="1">
      <alignment vertical="center" wrapText="1" readingOrder="1"/>
    </xf>
    <xf numFmtId="0" fontId="11" fillId="4" borderId="9" xfId="0" applyFont="1" applyFill="1" applyBorder="1" applyAlignment="1">
      <alignment horizontal="center" vertical="center" wrapText="1" readingOrder="1"/>
    </xf>
    <xf numFmtId="0" fontId="12" fillId="4" borderId="10" xfId="0" applyFont="1" applyFill="1" applyBorder="1" applyAlignment="1">
      <alignment horizontal="center" vertical="center" wrapText="1" readingOrder="1"/>
    </xf>
    <xf numFmtId="0" fontId="12" fillId="5" borderId="10" xfId="0" applyFont="1" applyFill="1" applyBorder="1" applyAlignment="1">
      <alignment horizontal="center" vertical="center" wrapText="1" readingOrder="1"/>
    </xf>
    <xf numFmtId="0" fontId="12" fillId="5" borderId="11" xfId="0" applyFont="1" applyFill="1" applyBorder="1" applyAlignment="1">
      <alignment horizontal="center" vertical="center" wrapText="1" readingOrder="1"/>
    </xf>
    <xf numFmtId="0" fontId="12" fillId="5" borderId="8" xfId="0" applyFont="1" applyFill="1" applyBorder="1" applyAlignment="1">
      <alignment horizontal="center" vertical="center" wrapText="1" readingOrder="1"/>
    </xf>
    <xf numFmtId="0" fontId="13" fillId="3" borderId="12" xfId="0" applyFont="1" applyFill="1" applyBorder="1" applyAlignment="1">
      <alignment horizontal="center" vertical="center" wrapText="1" readingOrder="1"/>
    </xf>
    <xf numFmtId="0" fontId="13" fillId="3" borderId="13" xfId="0" applyFont="1" applyFill="1" applyBorder="1" applyAlignment="1">
      <alignment horizontal="center" vertical="center" wrapText="1" readingOrder="1"/>
    </xf>
    <xf numFmtId="0" fontId="14" fillId="0" borderId="0" xfId="0" applyFont="1"/>
    <xf numFmtId="0" fontId="15" fillId="0" borderId="0" xfId="0" applyFont="1" applyAlignment="1">
      <alignment horizontal="center" vertical="center" wrapText="1" readingOrder="1"/>
    </xf>
    <xf numFmtId="43" fontId="14" fillId="0" borderId="0" xfId="21" applyFont="1" applyFill="1" applyBorder="1" applyAlignment="1">
      <alignment horizontal="center" vertical="center"/>
    </xf>
    <xf numFmtId="0" fontId="0" fillId="6" borderId="0" xfId="0" applyFill="1" applyAlignment="1">
      <alignment horizontal="left"/>
    </xf>
    <xf numFmtId="0" fontId="0" fillId="6" borderId="0" xfId="0" applyFill="1" applyAlignment="1">
      <alignment horizontal="center"/>
    </xf>
    <xf numFmtId="0" fontId="0" fillId="2" borderId="0" xfId="0" applyFill="1" applyAlignment="1">
      <alignment vertical="center"/>
    </xf>
    <xf numFmtId="0" fontId="16" fillId="0" borderId="0" xfId="0" applyFont="1" applyAlignment="1">
      <alignment horizontal="left" vertical="center" readingOrder="1"/>
    </xf>
    <xf numFmtId="0" fontId="0" fillId="0" borderId="0" xfId="0" applyAlignment="1">
      <alignment vertical="center"/>
    </xf>
    <xf numFmtId="0" fontId="17" fillId="0" borderId="0" xfId="0" applyFont="1"/>
    <xf numFmtId="0" fontId="0" fillId="6" borderId="0" xfId="0" applyFill="1" applyAlignment="1">
      <alignment horizontal="center" textRotation="45"/>
    </xf>
    <xf numFmtId="0" fontId="19" fillId="0" borderId="0" xfId="13" applyFont="1" applyAlignment="1">
      <alignment vertical="center"/>
    </xf>
    <xf numFmtId="0" fontId="18" fillId="0" borderId="0" xfId="0" applyFont="1" applyAlignment="1">
      <alignment vertical="center"/>
    </xf>
    <xf numFmtId="0" fontId="20" fillId="0" borderId="0" xfId="13" applyFont="1" applyAlignment="1">
      <alignment vertical="center"/>
    </xf>
    <xf numFmtId="0" fontId="5" fillId="0" borderId="0" xfId="14" applyAlignment="1" applyProtection="1"/>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5" xfId="0" applyFont="1" applyFill="1" applyBorder="1" applyAlignment="1">
      <alignment horizontal="center" vertical="center" wrapText="1"/>
    </xf>
  </cellXfs>
  <cellStyles count="27">
    <cellStyle name="Comma" xfId="21" builtinId="3"/>
    <cellStyle name="Followed Hyperlink" xfId="20" builtinId="9" hidden="1"/>
    <cellStyle name="Followed Hyperlink" xfId="22" builtinId="9" hidden="1"/>
    <cellStyle name="Followed Hyperlink" xfId="23" builtinId="9" hidden="1"/>
    <cellStyle name="Followed Hyperlink" xfId="25" builtinId="9" hidden="1"/>
    <cellStyle name="Followed Hyperlink" xfId="26" builtinId="9" hidden="1"/>
    <cellStyle name="Followed Hyperlink" xfId="24" builtinId="9" hidden="1"/>
    <cellStyle name="Followed Hyperlink" xfId="19" builtinId="9" hidden="1"/>
    <cellStyle name="Followed Hyperlink" xfId="10" builtinId="9" hidden="1"/>
    <cellStyle name="Followed Hyperlink" xfId="12" builtinId="9" hidden="1"/>
    <cellStyle name="Followed Hyperlink" xfId="16" builtinId="9" hidden="1"/>
    <cellStyle name="Followed Hyperlink" xfId="17" builtinId="9" hidden="1"/>
    <cellStyle name="Followed Hyperlink" xfId="18" builtinId="9" hidden="1"/>
    <cellStyle name="Followed Hyperlink" xfId="15"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7" builtinId="8" hidden="1"/>
    <cellStyle name="Hyperlink" xfId="9" builtinId="8" hidden="1"/>
    <cellStyle name="Hyperlink" xfId="11" builtinId="8" hidden="1"/>
    <cellStyle name="Hyperlink" xfId="3" builtinId="8" hidden="1"/>
    <cellStyle name="Hyperlink" xfId="5" builtinId="8" hidden="1"/>
    <cellStyle name="Hyperlink" xfId="1" builtinId="8" hidden="1"/>
    <cellStyle name="Hyperlink" xfId="14" builtinId="8"/>
    <cellStyle name="Normal" xfId="0" builtinId="0"/>
    <cellStyle name="Normal 2" xfId="13" xr:uid="{00000000-0005-0000-0000-00001A000000}"/>
  </cellStyles>
  <dxfs count="16">
    <dxf>
      <font>
        <color rgb="FF006100"/>
      </font>
      <fill>
        <patternFill>
          <bgColor rgb="FFC6EFCE"/>
        </patternFill>
      </fill>
    </dxf>
    <dxf>
      <font>
        <color rgb="FF9C0006"/>
      </font>
      <fill>
        <patternFill>
          <bgColor rgb="FFFFC7CE"/>
        </patternFill>
      </fill>
    </dxf>
    <dxf>
      <numFmt numFmtId="0" formatCode="General"/>
    </dxf>
    <dxf>
      <font>
        <strike val="0"/>
        <outline val="0"/>
        <shadow val="0"/>
        <u val="none"/>
        <vertAlign val="baseline"/>
        <sz val="12"/>
        <color theme="1"/>
        <name val="Calibri"/>
        <family val="2"/>
        <scheme val="minor"/>
      </font>
      <fill>
        <patternFill patternType="solid">
          <fgColor indexed="64"/>
          <bgColor theme="3"/>
        </patternFill>
      </fill>
      <alignment horizontal="center" vertical="bottom" textRotation="180" wrapText="0" indent="0" justifyLastLine="0" shrinkToFit="0" readingOrder="0"/>
    </dxf>
    <dxf>
      <font>
        <b val="0"/>
        <i val="0"/>
        <strike val="0"/>
        <condense val="0"/>
        <extend val="0"/>
        <outline val="0"/>
        <shadow val="0"/>
        <u val="none"/>
        <vertAlign val="baseline"/>
        <sz val="12"/>
        <color theme="1"/>
        <name val="Calibri (Body)"/>
        <scheme val="minor"/>
      </font>
      <numFmt numFmtId="35" formatCode="_(* #,##0.00_);_(* \(#,##0.00\);_(* &quot;-&quot;??_);_(@_)"/>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Body)"/>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color theme="1"/>
        <name val="Calibri (Body)"/>
      </font>
      <fill>
        <patternFill patternType="none">
          <fgColor indexed="64"/>
          <bgColor auto="1"/>
        </patternFill>
      </fill>
    </dxf>
    <dxf>
      <font>
        <b val="0"/>
        <i val="0"/>
        <strike val="0"/>
        <condense val="0"/>
        <extend val="0"/>
        <outline val="0"/>
        <shadow val="0"/>
        <u val="none"/>
        <vertAlign val="baseline"/>
        <sz val="12"/>
        <color theme="1"/>
        <name val="Calibri (Body)"/>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Body)"/>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Body)"/>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Body)"/>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Body)"/>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Body)"/>
        <scheme val="minor"/>
      </font>
      <fill>
        <patternFill patternType="none">
          <fgColor indexed="64"/>
          <bgColor auto="1"/>
        </patternFill>
      </fill>
      <alignment horizontal="general" vertical="center" textRotation="0" wrapText="1" indent="0" justifyLastLine="0" shrinkToFit="0" readingOrder="0"/>
    </dxf>
    <dxf>
      <border outline="0">
        <bottom style="medium">
          <color rgb="FF000000"/>
        </bottom>
      </border>
    </dxf>
    <dxf>
      <font>
        <b val="0"/>
        <i val="0"/>
        <strike val="0"/>
        <condense val="0"/>
        <extend val="0"/>
        <outline val="0"/>
        <shadow val="0"/>
        <u val="none"/>
        <vertAlign val="baseline"/>
        <sz val="12"/>
        <color theme="1"/>
        <name val="Calibri (Body)"/>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name val="Calibri"/>
        <family val="2"/>
        <scheme val="minor"/>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184404</xdr:colOff>
      <xdr:row>1</xdr:row>
      <xdr:rowOff>13895</xdr:rowOff>
    </xdr:to>
    <xdr:pic>
      <xdr:nvPicPr>
        <xdr:cNvPr id="3" name="Picture 2">
          <a:extLst>
            <a:ext uri="{FF2B5EF4-FFF2-40B4-BE49-F238E27FC236}">
              <a16:creationId xmlns:a16="http://schemas.microsoft.com/office/drawing/2014/main" id="{BE39CC8E-C69E-C5A9-C308-573668909216}"/>
            </a:ext>
          </a:extLst>
        </xdr:cNvPr>
        <xdr:cNvPicPr>
          <a:picLocks noChangeAspect="1"/>
        </xdr:cNvPicPr>
      </xdr:nvPicPr>
      <xdr:blipFill>
        <a:blip xmlns:r="http://schemas.openxmlformats.org/officeDocument/2006/relationships" r:embed="rId1"/>
        <a:stretch>
          <a:fillRect/>
        </a:stretch>
      </xdr:blipFill>
      <xdr:spPr>
        <a:xfrm>
          <a:off x="0" y="0"/>
          <a:ext cx="2660904" cy="13727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397933</xdr:colOff>
      <xdr:row>3</xdr:row>
      <xdr:rowOff>233976</xdr:rowOff>
    </xdr:to>
    <xdr:pic>
      <xdr:nvPicPr>
        <xdr:cNvPr id="2" name="Picture 1">
          <a:extLst>
            <a:ext uri="{FF2B5EF4-FFF2-40B4-BE49-F238E27FC236}">
              <a16:creationId xmlns:a16="http://schemas.microsoft.com/office/drawing/2014/main" id="{AD2F01D8-9C0E-2C48-9C06-6F5A74E5FA4D}"/>
            </a:ext>
          </a:extLst>
        </xdr:cNvPr>
        <xdr:cNvPicPr>
          <a:picLocks noChangeAspect="1"/>
        </xdr:cNvPicPr>
      </xdr:nvPicPr>
      <xdr:blipFill>
        <a:blip xmlns:r="http://schemas.openxmlformats.org/officeDocument/2006/relationships" r:embed="rId1"/>
        <a:stretch>
          <a:fillRect/>
        </a:stretch>
      </xdr:blipFill>
      <xdr:spPr>
        <a:xfrm>
          <a:off x="0" y="1"/>
          <a:ext cx="1667933" cy="8605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42333</xdr:colOff>
      <xdr:row>0</xdr:row>
      <xdr:rowOff>213973</xdr:rowOff>
    </xdr:from>
    <xdr:to>
      <xdr:col>0</xdr:col>
      <xdr:colOff>1524242</xdr:colOff>
      <xdr:row>0</xdr:row>
      <xdr:rowOff>854053</xdr:rowOff>
    </xdr:to>
    <xdr:pic>
      <xdr:nvPicPr>
        <xdr:cNvPr id="5" name="Picture 1">
          <a:extLst>
            <a:ext uri="{FF2B5EF4-FFF2-40B4-BE49-F238E27FC236}">
              <a16:creationId xmlns:a16="http://schemas.microsoft.com/office/drawing/2014/main" id="{BD9C8508-95B2-8748-8DB0-09C85AEA296A}"/>
            </a:ext>
          </a:extLst>
        </xdr:cNvPr>
        <xdr:cNvPicPr>
          <a:picLocks noChangeAspect="1"/>
        </xdr:cNvPicPr>
      </xdr:nvPicPr>
      <xdr:blipFill>
        <a:blip xmlns:r="http://schemas.openxmlformats.org/officeDocument/2006/relationships" r:embed="rId1"/>
        <a:srcRect/>
        <a:stretch/>
      </xdr:blipFill>
      <xdr:spPr>
        <a:xfrm>
          <a:off x="42333" y="213973"/>
          <a:ext cx="1481909" cy="6400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roductgrowthleaders.sharepoint.com/Users/steve/Library/Mobile%20Documents/com~apple~CloudDocs/UNDER10/TOOLS/3%20DESCRIBE/ASPI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 val="lookups"/>
    </sheetNames>
    <sheetDataSet>
      <sheetData sheetId="0" refreshError="1"/>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0A61D09-0B1C-7D40-8973-884BB8F14D64}" name="Table34" displayName="Table34" ref="A5:I9" totalsRowShown="0" headerRowDxfId="15" dataDxfId="14" tableBorderDxfId="13">
  <autoFilter ref="A5:I9" xr:uid="{BBF31588-AA99-1443-8D44-C7C8DFDE503F}"/>
  <tableColumns count="9">
    <tableColumn id="1" xr3:uid="{7C6C2E16-1BC0-144B-8197-5CE7C581D410}" name="Idea or Story" dataDxfId="12"/>
    <tableColumn id="8" xr3:uid="{B4010112-3216-624C-BACE-1CE15AC0BE83}" name="Description" dataDxfId="11"/>
    <tableColumn id="2" xr3:uid="{2B003C36-E21F-0540-A6B1-9A9A02A75E9E}" name="Impact of Problem" dataDxfId="10"/>
    <tableColumn id="3" xr3:uid="{6DAEBB71-F536-7142-BEFC-E4772C2B78A4}" name="Dissatisfaction with current situation" dataDxfId="9"/>
    <tableColumn id="4" xr3:uid="{6E955C89-4D76-D64A-80A6-6E0CFE8B792B}" name="Evidence" dataDxfId="8"/>
    <tableColumn id="5" xr3:uid="{E194269D-3137-C34C-AEC5-51A9D332FDFF}" name="Advantage to us" dataDxfId="7"/>
    <tableColumn id="9" xr3:uid="{6967A331-7E8D-8249-928B-782EE6D95916}" name="Strategic Alignment" dataDxfId="6"/>
    <tableColumn id="6" xr3:uid="{0178FFD9-D539-F54A-A2B4-001AA4151C25}" name="Effort to deliver" dataDxfId="5"/>
    <tableColumn id="7" xr3:uid="{440AD7D9-4D70-3F4E-8C36-81B5C5D3C423}" name="PRIORITY" dataDxfId="4" dataCellStyle="Comma">
      <calculatedColumnFormula>IFERROR(Table34[[#This Row],[Impact of Problem]]*Table34[[#This Row],[Dissatisfaction with current situation]]*Table34[[#This Row],[Evidence]]*Table34[[#This Row],[Advantage to us]]*Table34[[#This Row],[Strategic Alignment]]/Table34[[#This Row],[Effort to deliver]],"")</calculatedColumnFormula>
    </tableColumn>
  </tableColumns>
  <tableStyleInfo name="TableStyleMedium1" showFirstColumn="0"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2672BFE-5786-B941-A945-B9F08E54CEB8}" name="Table135" displayName="Table135" ref="A1:H22" totalsRowCount="1" headerRowDxfId="3">
  <autoFilter ref="A1:H21" xr:uid="{3FD91EDA-69D4-534C-B9E3-129FDEB76A53}"/>
  <tableColumns count="8">
    <tableColumn id="1" xr3:uid="{EC67744E-8FFD-AD40-A46C-E650F4E91086}" name="ITEM"/>
    <tableColumn id="2" xr3:uid="{DD788D78-E488-ED47-BAF2-6806AFE5B8A6}" name="IMPACT"/>
    <tableColumn id="3" xr3:uid="{8CA63E42-4D0E-0844-981C-DA5249F8439F}" name="DISSATISFACTION"/>
    <tableColumn id="4" xr3:uid="{FEEBD67B-9C20-5A4B-AE79-05843508AA77}" name="EVIDENCE"/>
    <tableColumn id="5" xr3:uid="{DCC657DF-89DB-3C4B-8889-5338AAD7E74C}" name="ADVANTAGE"/>
    <tableColumn id="7" xr3:uid="{8799E39F-2A70-A946-B3B9-53C78C4412FE}" name="STRATEGIC"/>
    <tableColumn id="6" xr3:uid="{38DBE415-8684-2543-9962-2D8CDE086FB3}" name="EFFORT"/>
    <tableColumn id="13" xr3:uid="{5E39F62D-5C0E-C946-B56C-E89AD9901D63}" name="PRIORITY" totalsRowFunction="custom" dataDxfId="2">
      <calculatedColumnFormula>IF(ISBLANK(Table135[[#This Row],[EFFORT]]),"",Table135[[#This Row],[IMPACT]]*Table135[[#This Row],[DISSATISFACTION]]*Table135[[#This Row],[EVIDENCE]]*Table135[[#This Row],[ADVANTAGE]]*Table135[[#This Row],[STRATEGIC]]/Table135[[#This Row],[EFFORT]])</calculatedColumnFormula>
      <totalsRowFormula>MAX(Table135[PRIORITY])</totalsRowFormula>
    </tableColumn>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PGL 2">
      <a:dk1>
        <a:srgbClr val="333333"/>
      </a:dk1>
      <a:lt1>
        <a:srgbClr val="FFFFFF"/>
      </a:lt1>
      <a:dk2>
        <a:srgbClr val="6A6A6A"/>
      </a:dk2>
      <a:lt2>
        <a:srgbClr val="E6E6E6"/>
      </a:lt2>
      <a:accent1>
        <a:srgbClr val="33CC33"/>
      </a:accent1>
      <a:accent2>
        <a:srgbClr val="FF7C41"/>
      </a:accent2>
      <a:accent3>
        <a:srgbClr val="FF3333"/>
      </a:accent3>
      <a:accent4>
        <a:srgbClr val="3366FF"/>
      </a:accent4>
      <a:accent5>
        <a:srgbClr val="1A3380"/>
      </a:accent5>
      <a:accent6>
        <a:srgbClr val="FCFFAB"/>
      </a:accent6>
      <a:hlink>
        <a:srgbClr val="326CFA"/>
      </a:hlink>
      <a:folHlink>
        <a:srgbClr val="33CC3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productgrowthleaders.com/ideas" TargetMode="External"/><Relationship Id="rId1" Type="http://schemas.openxmlformats.org/officeDocument/2006/relationships/hyperlink" Target="http://www.productgrowthleaders.com/"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4"/>
  <sheetViews>
    <sheetView tabSelected="1" workbookViewId="0">
      <selection activeCell="A2" sqref="A2"/>
    </sheetView>
  </sheetViews>
  <sheetFormatPr baseColWidth="10" defaultColWidth="10.83203125" defaultRowHeight="16" x14ac:dyDescent="0.2"/>
  <cols>
    <col min="1" max="16384" width="10.83203125" style="2"/>
  </cols>
  <sheetData>
    <row r="1" spans="1:1" ht="107" customHeight="1" x14ac:dyDescent="0.2"/>
    <row r="2" spans="1:1" ht="19" x14ac:dyDescent="0.2">
      <c r="A2" s="1" t="s">
        <v>0</v>
      </c>
    </row>
    <row r="3" spans="1:1" x14ac:dyDescent="0.2">
      <c r="A3" s="9" t="s">
        <v>1</v>
      </c>
    </row>
    <row r="4" spans="1:1" s="5" customFormat="1" x14ac:dyDescent="0.2">
      <c r="A4" s="3"/>
    </row>
    <row r="5" spans="1:1" s="5" customFormat="1" x14ac:dyDescent="0.2">
      <c r="A5" s="4" t="s">
        <v>62</v>
      </c>
    </row>
    <row r="6" spans="1:1" s="5" customFormat="1" x14ac:dyDescent="0.2">
      <c r="A6" s="4" t="s">
        <v>2</v>
      </c>
    </row>
    <row r="7" spans="1:1" s="5" customFormat="1" x14ac:dyDescent="0.2">
      <c r="A7" s="4"/>
    </row>
    <row r="8" spans="1:1" ht="26" x14ac:dyDescent="0.2">
      <c r="A8" s="29" t="s">
        <v>64</v>
      </c>
    </row>
    <row r="9" spans="1:1" customFormat="1" x14ac:dyDescent="0.2">
      <c r="A9" t="s">
        <v>74</v>
      </c>
    </row>
    <row r="10" spans="1:1" ht="26" x14ac:dyDescent="0.2">
      <c r="A10" s="29"/>
    </row>
    <row r="11" spans="1:1" ht="21" x14ac:dyDescent="0.2">
      <c r="A11" s="31" t="s">
        <v>65</v>
      </c>
    </row>
    <row r="12" spans="1:1" ht="21" x14ac:dyDescent="0.2">
      <c r="A12" s="31"/>
    </row>
    <row r="13" spans="1:1" x14ac:dyDescent="0.2">
      <c r="A13" s="30" t="s">
        <v>33</v>
      </c>
    </row>
    <row r="14" spans="1:1" x14ac:dyDescent="0.2">
      <c r="A14" s="25" t="s">
        <v>66</v>
      </c>
    </row>
    <row r="15" spans="1:1" x14ac:dyDescent="0.2">
      <c r="A15" s="25" t="s">
        <v>67</v>
      </c>
    </row>
    <row r="16" spans="1:1" x14ac:dyDescent="0.2">
      <c r="A16" s="25" t="s">
        <v>68</v>
      </c>
    </row>
    <row r="17" spans="1:1" x14ac:dyDescent="0.2">
      <c r="A17" s="25"/>
    </row>
    <row r="18" spans="1:1" x14ac:dyDescent="0.2">
      <c r="A18" s="30" t="s">
        <v>39</v>
      </c>
    </row>
    <row r="19" spans="1:1" x14ac:dyDescent="0.2">
      <c r="A19" s="25" t="s">
        <v>69</v>
      </c>
    </row>
    <row r="20" spans="1:1" x14ac:dyDescent="0.2">
      <c r="A20" s="25" t="s">
        <v>70</v>
      </c>
    </row>
    <row r="21" spans="1:1" x14ac:dyDescent="0.2">
      <c r="A21" s="27" t="s">
        <v>71</v>
      </c>
    </row>
    <row r="22" spans="1:1" x14ac:dyDescent="0.2">
      <c r="A22" s="26"/>
    </row>
    <row r="23" spans="1:1" x14ac:dyDescent="0.2">
      <c r="A23" s="26" t="s">
        <v>73</v>
      </c>
    </row>
    <row r="24" spans="1:1" x14ac:dyDescent="0.2">
      <c r="A24" s="32" t="s">
        <v>72</v>
      </c>
    </row>
  </sheetData>
  <hyperlinks>
    <hyperlink ref="A3" r:id="rId1" xr:uid="{00000000-0004-0000-0000-000000000000}"/>
    <hyperlink ref="A24" r:id="rId2" xr:uid="{21AFD231-497C-4042-9BA1-F7CB171B61FA}"/>
  </hyperlinks>
  <pageMargins left="0.75" right="0.75" top="1" bottom="1" header="0.5" footer="0.5"/>
  <pageSetup orientation="portrait" horizontalDpi="4294967292" verticalDpi="429496729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CEE44-8219-334B-8170-CD0E2E730590}">
  <dimension ref="A3:I10"/>
  <sheetViews>
    <sheetView zoomScale="150" zoomScaleNormal="150" workbookViewId="0">
      <selection activeCell="H14" sqref="H14"/>
    </sheetView>
  </sheetViews>
  <sheetFormatPr baseColWidth="10" defaultColWidth="10.83203125" defaultRowHeight="16" x14ac:dyDescent="0.2"/>
  <cols>
    <col min="1" max="1" width="16.6640625" customWidth="1"/>
    <col min="2" max="2" width="20" customWidth="1"/>
    <col min="3" max="8" width="13.83203125" customWidth="1"/>
  </cols>
  <sheetData>
    <row r="3" spans="1:9" ht="17" thickBot="1" x14ac:dyDescent="0.25"/>
    <row r="4" spans="1:9" ht="24" customHeight="1" thickBot="1" x14ac:dyDescent="0.25">
      <c r="A4" s="6"/>
      <c r="B4" s="7"/>
      <c r="C4" s="33" t="s">
        <v>6</v>
      </c>
      <c r="D4" s="34"/>
      <c r="E4" s="35"/>
      <c r="F4" s="36" t="s">
        <v>7</v>
      </c>
      <c r="G4" s="37"/>
      <c r="H4" s="37"/>
      <c r="I4" s="38"/>
    </row>
    <row r="5" spans="1:9" ht="48" x14ac:dyDescent="0.2">
      <c r="A5" s="11" t="s">
        <v>8</v>
      </c>
      <c r="B5" s="11" t="s">
        <v>9</v>
      </c>
      <c r="C5" s="12" t="s">
        <v>3</v>
      </c>
      <c r="D5" s="13" t="s">
        <v>4</v>
      </c>
      <c r="E5" s="13" t="s">
        <v>5</v>
      </c>
      <c r="F5" s="14" t="s">
        <v>10</v>
      </c>
      <c r="G5" s="15" t="s">
        <v>11</v>
      </c>
      <c r="H5" s="15" t="s">
        <v>12</v>
      </c>
      <c r="I5" s="16" t="s">
        <v>13</v>
      </c>
    </row>
    <row r="6" spans="1:9" ht="21" x14ac:dyDescent="0.2">
      <c r="A6" s="19" t="s">
        <v>14</v>
      </c>
      <c r="B6" s="19"/>
      <c r="C6" s="20">
        <v>1</v>
      </c>
      <c r="D6" s="20">
        <v>1</v>
      </c>
      <c r="E6" s="20">
        <v>1</v>
      </c>
      <c r="F6" s="20">
        <v>1</v>
      </c>
      <c r="G6" s="20">
        <v>1</v>
      </c>
      <c r="H6" s="20">
        <v>1</v>
      </c>
      <c r="I6" s="21">
        <f>IFERROR(Table34[[#This Row],[Impact of Problem]]*Table34[[#This Row],[Dissatisfaction with current situation]]*Table34[[#This Row],[Evidence]]*Table34[[#This Row],[Advantage to us]]*Table34[[#This Row],[Strategic Alignment]]/Table34[[#This Row],[Effort to deliver]],"")</f>
        <v>1</v>
      </c>
    </row>
    <row r="7" spans="1:9" ht="21" x14ac:dyDescent="0.2">
      <c r="A7" s="10" t="s">
        <v>15</v>
      </c>
      <c r="B7" s="10"/>
      <c r="C7" s="20">
        <v>2</v>
      </c>
      <c r="D7" s="20">
        <v>2</v>
      </c>
      <c r="E7" s="20">
        <v>2</v>
      </c>
      <c r="F7" s="20">
        <v>2</v>
      </c>
      <c r="G7" s="20">
        <v>2</v>
      </c>
      <c r="H7" s="20">
        <v>2</v>
      </c>
      <c r="I7" s="21">
        <f>IFERROR(Table34[[#This Row],[Impact of Problem]]*Table34[[#This Row],[Dissatisfaction with current situation]]*Table34[[#This Row],[Evidence]]*Table34[[#This Row],[Advantage to us]]*Table34[[#This Row],[Strategic Alignment]]/Table34[[#This Row],[Effort to deliver]],"")</f>
        <v>16</v>
      </c>
    </row>
    <row r="8" spans="1:9" ht="21" x14ac:dyDescent="0.2">
      <c r="A8" s="10" t="s">
        <v>16</v>
      </c>
      <c r="B8" s="10"/>
      <c r="C8" s="20">
        <v>3</v>
      </c>
      <c r="D8" s="20">
        <v>3</v>
      </c>
      <c r="E8" s="20">
        <v>3</v>
      </c>
      <c r="F8" s="20">
        <v>3</v>
      </c>
      <c r="G8" s="20">
        <v>3</v>
      </c>
      <c r="H8" s="20">
        <v>3</v>
      </c>
      <c r="I8" s="21">
        <f>IFERROR(Table34[[#This Row],[Impact of Problem]]*Table34[[#This Row],[Dissatisfaction with current situation]]*Table34[[#This Row],[Evidence]]*Table34[[#This Row],[Advantage to us]]*Table34[[#This Row],[Strategic Alignment]]/Table34[[#This Row],[Effort to deliver]],"")</f>
        <v>81</v>
      </c>
    </row>
    <row r="9" spans="1:9" ht="21" x14ac:dyDescent="0.2">
      <c r="A9" s="10" t="s">
        <v>17</v>
      </c>
      <c r="B9" s="10"/>
      <c r="C9" s="20">
        <v>4</v>
      </c>
      <c r="D9" s="20">
        <v>4</v>
      </c>
      <c r="E9" s="20">
        <v>4</v>
      </c>
      <c r="F9" s="20">
        <v>4</v>
      </c>
      <c r="G9" s="20">
        <v>4</v>
      </c>
      <c r="H9" s="20">
        <v>4</v>
      </c>
      <c r="I9" s="21">
        <f>IFERROR(Table34[[#This Row],[Impact of Problem]]*Table34[[#This Row],[Dissatisfaction with current situation]]*Table34[[#This Row],[Evidence]]*Table34[[#This Row],[Advantage to us]]*Table34[[#This Row],[Strategic Alignment]]/Table34[[#This Row],[Effort to deliver]],"")</f>
        <v>256</v>
      </c>
    </row>
    <row r="10" spans="1:9" ht="32" x14ac:dyDescent="0.2">
      <c r="A10" s="17" t="s">
        <v>55</v>
      </c>
      <c r="B10" s="17"/>
      <c r="C10" s="17" t="s">
        <v>18</v>
      </c>
      <c r="D10" s="17" t="s">
        <v>19</v>
      </c>
      <c r="E10" s="17" t="s">
        <v>20</v>
      </c>
      <c r="F10" s="17" t="s">
        <v>21</v>
      </c>
      <c r="G10" s="17" t="s">
        <v>22</v>
      </c>
      <c r="H10" s="18" t="s">
        <v>23</v>
      </c>
      <c r="I10" s="18" t="s">
        <v>24</v>
      </c>
    </row>
  </sheetData>
  <mergeCells count="2">
    <mergeCell ref="C4:E4"/>
    <mergeCell ref="F4:I4"/>
  </mergeCell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28652-8AFE-5141-A3DF-A547BEB06031}">
  <dimension ref="A1:J22"/>
  <sheetViews>
    <sheetView zoomScale="150" zoomScaleNormal="150" workbookViewId="0">
      <selection activeCell="J10" sqref="J10"/>
    </sheetView>
  </sheetViews>
  <sheetFormatPr baseColWidth="10" defaultColWidth="11" defaultRowHeight="16" x14ac:dyDescent="0.2"/>
  <cols>
    <col min="1" max="1" width="22.6640625" customWidth="1"/>
    <col min="2" max="7" width="6.1640625" customWidth="1"/>
    <col min="10" max="10" width="70.33203125" bestFit="1" customWidth="1"/>
  </cols>
  <sheetData>
    <row r="1" spans="1:10" s="8" customFormat="1" ht="77" x14ac:dyDescent="0.2">
      <c r="A1" s="22" t="s">
        <v>25</v>
      </c>
      <c r="B1" s="28" t="s">
        <v>26</v>
      </c>
      <c r="C1" s="28" t="s">
        <v>27</v>
      </c>
      <c r="D1" s="28" t="s">
        <v>28</v>
      </c>
      <c r="E1" s="28" t="s">
        <v>29</v>
      </c>
      <c r="F1" s="28" t="s">
        <v>30</v>
      </c>
      <c r="G1" s="28" t="s">
        <v>31</v>
      </c>
      <c r="H1" s="23" t="s">
        <v>13</v>
      </c>
    </row>
    <row r="2" spans="1:10" x14ac:dyDescent="0.2">
      <c r="A2" t="s">
        <v>32</v>
      </c>
      <c r="H2" t="str">
        <f>IF(ISBLANK(Table135[[#This Row],[EFFORT]]),"",Table135[[#This Row],[IMPACT]]*Table135[[#This Row],[DISSATISFACTION]]*Table135[[#This Row],[EVIDENCE]]*Table135[[#This Row],[ADVANTAGE]]*Table135[[#This Row],[STRATEGIC]]/Table135[[#This Row],[EFFORT]])</f>
        <v/>
      </c>
      <c r="J2" s="24" t="s">
        <v>33</v>
      </c>
    </row>
    <row r="3" spans="1:10" x14ac:dyDescent="0.2">
      <c r="A3" t="s">
        <v>34</v>
      </c>
      <c r="H3" t="str">
        <f>IF(ISBLANK(Table135[[#This Row],[EFFORT]]),"",Table135[[#This Row],[IMPACT]]*Table135[[#This Row],[DISSATISFACTION]]*Table135[[#This Row],[EVIDENCE]]*Table135[[#This Row],[ADVANTAGE]]*Table135[[#This Row],[STRATEGIC]]/Table135[[#This Row],[EFFORT]])</f>
        <v/>
      </c>
      <c r="J3" s="25" t="s">
        <v>57</v>
      </c>
    </row>
    <row r="4" spans="1:10" x14ac:dyDescent="0.2">
      <c r="A4" t="s">
        <v>35</v>
      </c>
      <c r="H4" t="str">
        <f>IF(ISBLANK(Table135[[#This Row],[EFFORT]]),"",Table135[[#This Row],[IMPACT]]*Table135[[#This Row],[DISSATISFACTION]]*Table135[[#This Row],[EVIDENCE]]*Table135[[#This Row],[ADVANTAGE]]*Table135[[#This Row],[STRATEGIC]]/Table135[[#This Row],[EFFORT]])</f>
        <v/>
      </c>
      <c r="J4" s="25" t="s">
        <v>58</v>
      </c>
    </row>
    <row r="5" spans="1:10" x14ac:dyDescent="0.2">
      <c r="A5" t="s">
        <v>36</v>
      </c>
      <c r="H5" t="str">
        <f>IF(ISBLANK(Table135[[#This Row],[EFFORT]]),"",Table135[[#This Row],[IMPACT]]*Table135[[#This Row],[DISSATISFACTION]]*Table135[[#This Row],[EVIDENCE]]*Table135[[#This Row],[ADVANTAGE]]*Table135[[#This Row],[STRATEGIC]]/Table135[[#This Row],[EFFORT]])</f>
        <v/>
      </c>
      <c r="J5" s="25" t="s">
        <v>59</v>
      </c>
    </row>
    <row r="6" spans="1:10" x14ac:dyDescent="0.2">
      <c r="A6" t="s">
        <v>37</v>
      </c>
      <c r="H6" t="str">
        <f>IF(ISBLANK(Table135[[#This Row],[EFFORT]]),"",Table135[[#This Row],[IMPACT]]*Table135[[#This Row],[DISSATISFACTION]]*Table135[[#This Row],[EVIDENCE]]*Table135[[#This Row],[ADVANTAGE]]*Table135[[#This Row],[STRATEGIC]]/Table135[[#This Row],[EFFORT]])</f>
        <v/>
      </c>
      <c r="J6" s="25"/>
    </row>
    <row r="7" spans="1:10" x14ac:dyDescent="0.2">
      <c r="A7" t="s">
        <v>38</v>
      </c>
      <c r="H7" t="str">
        <f>IF(ISBLANK(Table135[[#This Row],[EFFORT]]),"",Table135[[#This Row],[IMPACT]]*Table135[[#This Row],[DISSATISFACTION]]*Table135[[#This Row],[EVIDENCE]]*Table135[[#This Row],[ADVANTAGE]]*Table135[[#This Row],[STRATEGIC]]/Table135[[#This Row],[EFFORT]])</f>
        <v/>
      </c>
      <c r="J7" s="24" t="s">
        <v>39</v>
      </c>
    </row>
    <row r="8" spans="1:10" x14ac:dyDescent="0.2">
      <c r="A8" t="s">
        <v>40</v>
      </c>
      <c r="H8" t="str">
        <f>IF(ISBLANK(Table135[[#This Row],[EFFORT]]),"",Table135[[#This Row],[IMPACT]]*Table135[[#This Row],[DISSATISFACTION]]*Table135[[#This Row],[EVIDENCE]]*Table135[[#This Row],[ADVANTAGE]]*Table135[[#This Row],[STRATEGIC]]/Table135[[#This Row],[EFFORT]])</f>
        <v/>
      </c>
      <c r="J8" s="25" t="s">
        <v>60</v>
      </c>
    </row>
    <row r="9" spans="1:10" x14ac:dyDescent="0.2">
      <c r="A9" t="s">
        <v>41</v>
      </c>
      <c r="H9" t="str">
        <f>IF(ISBLANK(Table135[[#This Row],[EFFORT]]),"",Table135[[#This Row],[IMPACT]]*Table135[[#This Row],[DISSATISFACTION]]*Table135[[#This Row],[EVIDENCE]]*Table135[[#This Row],[ADVANTAGE]]*Table135[[#This Row],[STRATEGIC]]/Table135[[#This Row],[EFFORT]])</f>
        <v/>
      </c>
      <c r="J9" s="25" t="s">
        <v>63</v>
      </c>
    </row>
    <row r="10" spans="1:10" x14ac:dyDescent="0.2">
      <c r="A10" t="s">
        <v>42</v>
      </c>
      <c r="H10" t="str">
        <f>IF(ISBLANK(Table135[[#This Row],[EFFORT]]),"",Table135[[#This Row],[IMPACT]]*Table135[[#This Row],[DISSATISFACTION]]*Table135[[#This Row],[EVIDENCE]]*Table135[[#This Row],[ADVANTAGE]]*Table135[[#This Row],[STRATEGIC]]/Table135[[#This Row],[EFFORT]])</f>
        <v/>
      </c>
      <c r="J10" s="27" t="s">
        <v>61</v>
      </c>
    </row>
    <row r="11" spans="1:10" x14ac:dyDescent="0.2">
      <c r="A11" t="s">
        <v>43</v>
      </c>
      <c r="H11" t="str">
        <f>IF(ISBLANK(Table135[[#This Row],[EFFORT]]),"",Table135[[#This Row],[IMPACT]]*Table135[[#This Row],[DISSATISFACTION]]*Table135[[#This Row],[EVIDENCE]]*Table135[[#This Row],[ADVANTAGE]]*Table135[[#This Row],[STRATEGIC]]/Table135[[#This Row],[EFFORT]])</f>
        <v/>
      </c>
      <c r="J11" s="26"/>
    </row>
    <row r="12" spans="1:10" x14ac:dyDescent="0.2">
      <c r="A12" t="s">
        <v>44</v>
      </c>
      <c r="H12" t="str">
        <f>IF(ISBLANK(Table135[[#This Row],[EFFORT]]),"",Table135[[#This Row],[IMPACT]]*Table135[[#This Row],[DISSATISFACTION]]*Table135[[#This Row],[EVIDENCE]]*Table135[[#This Row],[ADVANTAGE]]*Table135[[#This Row],[STRATEGIC]]/Table135[[#This Row],[EFFORT]])</f>
        <v/>
      </c>
      <c r="J12" s="24" t="s">
        <v>56</v>
      </c>
    </row>
    <row r="13" spans="1:10" x14ac:dyDescent="0.2">
      <c r="A13" t="s">
        <v>45</v>
      </c>
      <c r="H13" t="str">
        <f>IF(ISBLANK(Table135[[#This Row],[EFFORT]]),"",Table135[[#This Row],[IMPACT]]*Table135[[#This Row],[DISSATISFACTION]]*Table135[[#This Row],[EVIDENCE]]*Table135[[#This Row],[ADVANTAGE]]*Table135[[#This Row],[STRATEGIC]]/Table135[[#This Row],[EFFORT]])</f>
        <v/>
      </c>
    </row>
    <row r="14" spans="1:10" x14ac:dyDescent="0.2">
      <c r="A14" t="s">
        <v>46</v>
      </c>
      <c r="H14" t="str">
        <f>IF(ISBLANK(Table135[[#This Row],[EFFORT]]),"",Table135[[#This Row],[IMPACT]]*Table135[[#This Row],[DISSATISFACTION]]*Table135[[#This Row],[EVIDENCE]]*Table135[[#This Row],[ADVANTAGE]]*Table135[[#This Row],[STRATEGIC]]/Table135[[#This Row],[EFFORT]])</f>
        <v/>
      </c>
    </row>
    <row r="15" spans="1:10" x14ac:dyDescent="0.2">
      <c r="A15" t="s">
        <v>47</v>
      </c>
      <c r="H15" t="str">
        <f>IF(ISBLANK(Table135[[#This Row],[EFFORT]]),"",Table135[[#This Row],[IMPACT]]*Table135[[#This Row],[DISSATISFACTION]]*Table135[[#This Row],[EVIDENCE]]*Table135[[#This Row],[ADVANTAGE]]*Table135[[#This Row],[STRATEGIC]]/Table135[[#This Row],[EFFORT]])</f>
        <v/>
      </c>
    </row>
    <row r="16" spans="1:10" x14ac:dyDescent="0.2">
      <c r="A16" t="s">
        <v>48</v>
      </c>
      <c r="H16" t="str">
        <f>IF(ISBLANK(Table135[[#This Row],[EFFORT]]),"",Table135[[#This Row],[IMPACT]]*Table135[[#This Row],[DISSATISFACTION]]*Table135[[#This Row],[EVIDENCE]]*Table135[[#This Row],[ADVANTAGE]]*Table135[[#This Row],[STRATEGIC]]/Table135[[#This Row],[EFFORT]])</f>
        <v/>
      </c>
    </row>
    <row r="17" spans="1:9" x14ac:dyDescent="0.2">
      <c r="A17" t="s">
        <v>49</v>
      </c>
      <c r="H17" t="str">
        <f>IF(ISBLANK(Table135[[#This Row],[EFFORT]]),"",Table135[[#This Row],[IMPACT]]*Table135[[#This Row],[DISSATISFACTION]]*Table135[[#This Row],[EVIDENCE]]*Table135[[#This Row],[ADVANTAGE]]*Table135[[#This Row],[STRATEGIC]]/Table135[[#This Row],[EFFORT]])</f>
        <v/>
      </c>
    </row>
    <row r="18" spans="1:9" x14ac:dyDescent="0.2">
      <c r="A18" t="s">
        <v>50</v>
      </c>
      <c r="H18" t="str">
        <f>IF(ISBLANK(Table135[[#This Row],[EFFORT]]),"",Table135[[#This Row],[IMPACT]]*Table135[[#This Row],[DISSATISFACTION]]*Table135[[#This Row],[EVIDENCE]]*Table135[[#This Row],[ADVANTAGE]]*Table135[[#This Row],[STRATEGIC]]/Table135[[#This Row],[EFFORT]])</f>
        <v/>
      </c>
    </row>
    <row r="19" spans="1:9" x14ac:dyDescent="0.2">
      <c r="A19" t="s">
        <v>51</v>
      </c>
      <c r="H19" t="str">
        <f>IF(ISBLANK(Table135[[#This Row],[EFFORT]]),"",Table135[[#This Row],[IMPACT]]*Table135[[#This Row],[DISSATISFACTION]]*Table135[[#This Row],[EVIDENCE]]*Table135[[#This Row],[ADVANTAGE]]*Table135[[#This Row],[STRATEGIC]]/Table135[[#This Row],[EFFORT]])</f>
        <v/>
      </c>
    </row>
    <row r="20" spans="1:9" x14ac:dyDescent="0.2">
      <c r="A20" t="s">
        <v>52</v>
      </c>
      <c r="H20" t="str">
        <f>IF(ISBLANK(Table135[[#This Row],[EFFORT]]),"",Table135[[#This Row],[IMPACT]]*Table135[[#This Row],[DISSATISFACTION]]*Table135[[#This Row],[EVIDENCE]]*Table135[[#This Row],[ADVANTAGE]]*Table135[[#This Row],[STRATEGIC]]/Table135[[#This Row],[EFFORT]])</f>
        <v/>
      </c>
    </row>
    <row r="21" spans="1:9" x14ac:dyDescent="0.2">
      <c r="A21" t="s">
        <v>53</v>
      </c>
      <c r="H21" t="str">
        <f>IF(ISBLANK(Table135[[#This Row],[EFFORT]]),"",Table135[[#This Row],[IMPACT]]*Table135[[#This Row],[DISSATISFACTION]]*Table135[[#This Row],[EVIDENCE]]*Table135[[#This Row],[ADVANTAGE]]*Table135[[#This Row],[STRATEGIC]]/Table135[[#This Row],[EFFORT]])</f>
        <v/>
      </c>
    </row>
    <row r="22" spans="1:9" x14ac:dyDescent="0.2">
      <c r="H22">
        <f>MAX(Table135[PRIORITY])</f>
        <v>0</v>
      </c>
      <c r="I22" t="s">
        <v>54</v>
      </c>
    </row>
  </sheetData>
  <conditionalFormatting sqref="H2:H21">
    <cfRule type="top10" dxfId="1" priority="1" percent="1" bottom="1" rank="10"/>
    <cfRule type="top10" dxfId="0" priority="2" percent="1" rank="10"/>
  </conditionalFormatting>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8c5338e-4283-4e53-888b-9f3d317b6e4f">
      <Terms xmlns="http://schemas.microsoft.com/office/infopath/2007/PartnerControls"/>
    </lcf76f155ced4ddcb4097134ff3c332f>
    <Tags xmlns="98c5338e-4283-4e53-888b-9f3d317b6e4f" xsi:nil="true"/>
    <Comments xmlns="98c5338e-4283-4e53-888b-9f3d317b6e4f" xsi:nil="true"/>
    <TaxCatchAll xmlns="cd34f957-0ea6-42a4-a3a9-c12eaa351611" xsi:nil="true"/>
    <ApprovalDate xmlns="98c5338e-4283-4e53-888b-9f3d317b6e4f">2025-05-23T19:23:15+00:00</ApprovalDate>
    <image xmlns="98c5338e-4283-4e53-888b-9f3d317b6e4f" xsi:nil="true"/>
    <Tag xmlns="98c5338e-4283-4e53-888b-9f3d317b6e4f" xsi:nil="true"/>
    <Author0 xmlns="98c5338e-4283-4e53-888b-9f3d317b6e4f">
      <UserInfo>
        <DisplayName/>
        <AccountId xsi:nil="true"/>
        <AccountType/>
      </UserInfo>
    </Author0>
    <Text xmlns="98c5338e-4283-4e53-888b-9f3d317b6e4f" xsi:nil="true"/>
    <DueDate xmlns="98c5338e-4283-4e53-888b-9f3d317b6e4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B833A261264AB4C816D9C03595A177F" ma:contentTypeVersion="31" ma:contentTypeDescription="Create a new document." ma:contentTypeScope="" ma:versionID="c6ffcbc9a708f7c94861755983698073">
  <xsd:schema xmlns:xsd="http://www.w3.org/2001/XMLSchema" xmlns:xs="http://www.w3.org/2001/XMLSchema" xmlns:p="http://schemas.microsoft.com/office/2006/metadata/properties" xmlns:ns2="98c5338e-4283-4e53-888b-9f3d317b6e4f" xmlns:ns3="cd34f957-0ea6-42a4-a3a9-c12eaa351611" targetNamespace="http://schemas.microsoft.com/office/2006/metadata/properties" ma:root="true" ma:fieldsID="21158dfcfa10c523ef7a672c17456feb" ns2:_="" ns3:_="">
    <xsd:import namespace="98c5338e-4283-4e53-888b-9f3d317b6e4f"/>
    <xsd:import namespace="cd34f957-0ea6-42a4-a3a9-c12eaa351611"/>
    <xsd:element name="properties">
      <xsd:complexType>
        <xsd:sequence>
          <xsd:element name="documentManagement">
            <xsd:complexType>
              <xsd:all>
                <xsd:element ref="ns2:image" minOccurs="0"/>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element ref="ns2:Text" minOccurs="0"/>
                <xsd:element ref="ns2:Tag" minOccurs="0"/>
                <xsd:element ref="ns2:Comments" minOccurs="0"/>
                <xsd:element ref="ns2:Author0" minOccurs="0"/>
                <xsd:element ref="ns2:ApprovalDate" minOccurs="0"/>
                <xsd:element ref="ns2:DueDate" minOccurs="0"/>
                <xsd:element ref="ns2:Tag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c5338e-4283-4e53-888b-9f3d317b6e4f" elementFormDefault="qualified">
    <xsd:import namespace="http://schemas.microsoft.com/office/2006/documentManagement/types"/>
    <xsd:import namespace="http://schemas.microsoft.com/office/infopath/2007/PartnerControls"/>
    <xsd:element name="image" ma:index="3" nillable="true" ma:displayName="image" ma:format="Thumbnail" ma:internalName="image" ma:readOnly="false">
      <xsd:simpleType>
        <xsd:restriction base="dms:Unknown"/>
      </xsd:simpleType>
    </xsd:element>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AutoKeyPoints" ma:index="9" nillable="true" ma:displayName="MediaServiceAutoKeyPoints" ma:hidden="true" ma:internalName="MediaServiceAutoKeyPoints" ma:readOnly="true">
      <xsd:simpleType>
        <xsd:restriction base="dms:Note"/>
      </xsd:simpleType>
    </xsd:element>
    <xsd:element name="MediaServiceKeyPoints" ma:index="10" nillable="true" ma:displayName="KeyPoints" ma:hidden="true" ma:internalName="MediaServiceKeyPoints"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c71c44e5-0140-4b3b-997a-15a66a3b3616"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hidden="true" ma:internalName="MediaServiceOCR" ma:readOnly="true">
      <xsd:simpleType>
        <xsd:restriction base="dms:Note"/>
      </xsd:simpleType>
    </xsd:element>
    <xsd:element name="MediaServiceLocation" ma:index="18" nillable="true" ma:displayName="Location" ma:hidden="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ext" ma:index="24" nillable="true" ma:displayName="Text" ma:format="Dropdown" ma:internalName="Text">
      <xsd:simpleType>
        <xsd:restriction base="dms:Text">
          <xsd:maxLength value="255"/>
        </xsd:restriction>
      </xsd:simpleType>
    </xsd:element>
    <xsd:element name="Tag" ma:index="25" nillable="true" ma:displayName="Status" ma:format="Dropdown" ma:internalName="Tag">
      <xsd:simpleType>
        <xsd:union memberTypes="dms:Text">
          <xsd:simpleType>
            <xsd:restriction base="dms:Choice">
              <xsd:enumeration value="In Process"/>
              <xsd:enumeration value="Final"/>
              <xsd:enumeration value="Needs Review"/>
              <xsd:enumeration value="To be Archived"/>
            </xsd:restriction>
          </xsd:simpleType>
        </xsd:union>
      </xsd:simpleType>
    </xsd:element>
    <xsd:element name="Comments" ma:index="26" nillable="true" ma:displayName="Comments" ma:format="Dropdown" ma:internalName="Comments">
      <xsd:simpleType>
        <xsd:restriction base="dms:Note">
          <xsd:maxLength value="255"/>
        </xsd:restriction>
      </xsd:simpleType>
    </xsd:element>
    <xsd:element name="Author0" ma:index="27"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provalDate" ma:index="28" nillable="true" ma:displayName="Approval Date" ma:default="[today]" ma:description="Enter the date approved if you are the approver of this document" ma:format="DateOnly" ma:internalName="ApprovalDate">
      <xsd:simpleType>
        <xsd:restriction base="dms:DateTime"/>
      </xsd:simpleType>
    </xsd:element>
    <xsd:element name="DueDate" ma:index="29" nillable="true" ma:displayName="Due Date" ma:format="DateOnly" ma:internalName="DueDate">
      <xsd:simpleType>
        <xsd:restriction base="dms:DateTime"/>
      </xsd:simpleType>
    </xsd:element>
    <xsd:element name="Tags" ma:index="30" nillable="true" ma:displayName="Tags" ma:format="Dropdown" ma:internalName="Tags">
      <xsd:complexType>
        <xsd:complexContent>
          <xsd:extension base="dms:MultiChoice">
            <xsd:sequence>
              <xsd:element name="Value" maxOccurs="unbounded" minOccurs="0" nillable="true">
                <xsd:simpleType>
                  <xsd:restriction base="dms:Choice">
                    <xsd:enumeration value="Web asset"/>
                    <xsd:enumeration value="Source"/>
                    <xsd:enumeration value="Internal only"/>
                  </xsd:restriction>
                </xsd:simpleType>
              </xsd:element>
            </xsd:sequence>
          </xsd:extension>
        </xsd:complexContent>
      </xsd:complex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MediaServiceBillingMetadata" ma:index="3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34f957-0ea6-42a4-a3a9-c12eaa351611"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53bedb7-a2e6-4e13-a801-a805df142595}" ma:internalName="TaxCatchAll" ma:readOnly="false" ma:showField="CatchAllData" ma:web="cd34f957-0ea6-42a4-a3a9-c12eaa35161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29AB19-8721-424C-8F4A-6804B8993D58}">
  <ds:schemaRefs>
    <ds:schemaRef ds:uri="http://schemas.microsoft.com/sharepoint/v3/contenttype/forms"/>
  </ds:schemaRefs>
</ds:datastoreItem>
</file>

<file path=customXml/itemProps2.xml><?xml version="1.0" encoding="utf-8"?>
<ds:datastoreItem xmlns:ds="http://schemas.openxmlformats.org/officeDocument/2006/customXml" ds:itemID="{F57B9524-D2F4-4CBE-BCF7-E40DD3857FD0}">
  <ds:schemaRefs>
    <ds:schemaRef ds:uri="http://schemas.microsoft.com/office/2006/documentManagement/types"/>
    <ds:schemaRef ds:uri="http://purl.org/dc/dcmitype/"/>
    <ds:schemaRef ds:uri="cd34f957-0ea6-42a4-a3a9-c12eaa351611"/>
    <ds:schemaRef ds:uri="http://schemas.microsoft.com/office/2006/metadata/properties"/>
    <ds:schemaRef ds:uri="http://schemas.microsoft.com/office/infopath/2007/PartnerControls"/>
    <ds:schemaRef ds:uri="http://purl.org/dc/terms/"/>
    <ds:schemaRef ds:uri="http://purl.org/dc/elements/1.1/"/>
    <ds:schemaRef ds:uri="http://schemas.openxmlformats.org/package/2006/metadata/core-properties"/>
    <ds:schemaRef ds:uri="98c5338e-4283-4e53-888b-9f3d317b6e4f"/>
    <ds:schemaRef ds:uri="http://www.w3.org/XML/1998/namespace"/>
  </ds:schemaRefs>
</ds:datastoreItem>
</file>

<file path=customXml/itemProps3.xml><?xml version="1.0" encoding="utf-8"?>
<ds:datastoreItem xmlns:ds="http://schemas.openxmlformats.org/officeDocument/2006/customXml" ds:itemID="{2BFF5C76-2002-44F9-A788-1B51AB5C77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c5338e-4283-4e53-888b-9f3d317b6e4f"/>
    <ds:schemaRef ds:uri="cd34f957-0ea6-42a4-a3a9-c12eaa3516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IDEAS simple</vt:lpstr>
      <vt:lpstr>IDEAS large set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Johnson</dc:creator>
  <cp:keywords/>
  <dc:description/>
  <cp:lastModifiedBy>Barbara Nelson</cp:lastModifiedBy>
  <cp:revision/>
  <dcterms:created xsi:type="dcterms:W3CDTF">2014-02-26T18:56:57Z</dcterms:created>
  <dcterms:modified xsi:type="dcterms:W3CDTF">2025-05-23T19:58:38Z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0x0101000B833A261264AB4C816D9C03595A177F</vt:lpwstr>
  </property>
  <property fmtid="{D5CDD505-2E9C-101B-9397-08002B2CF9AE}" pid="3" name="Order">
    <vt:r8>22500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MediaServiceImageTags">
    <vt:lpwstr/>
  </property>
</Properties>
</file>